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4"/>
  </bookViews>
  <sheets>
    <sheet name="收入总表" sheetId="3" r:id="rId1"/>
    <sheet name="支出总表" sheetId="4" r:id="rId2"/>
    <sheet name="支出分类汇总" sheetId="5" r:id="rId3"/>
    <sheet name="工资福利支出" sheetId="6" r:id="rId4"/>
    <sheet name="商品和服务支出" sheetId="7" r:id="rId5"/>
    <sheet name="对个人和家庭的补助" sheetId="8" r:id="rId6"/>
    <sheet name="项目支出" sheetId="9" r:id="rId7"/>
  </sheets>
  <definedNames>
    <definedName name="_xlnm.Print_Area" localSheetId="5">对个人和家庭的补助!$A$1:$O$6</definedName>
    <definedName name="_xlnm.Print_Area" localSheetId="3">工资福利支出!$A$1:$AC$15</definedName>
    <definedName name="_xlnm.Print_Area" localSheetId="4">商品和服务支出!$A$1:$AA$15</definedName>
    <definedName name="_xlnm.Print_Area" localSheetId="0">收入总表!$A$1:$J$10</definedName>
    <definedName name="_xlnm.Print_Area" localSheetId="6">项目支出!$A$1:$Q$21</definedName>
    <definedName name="_xlnm.Print_Area" localSheetId="2">支出分类汇总!$A$1:$M$17</definedName>
    <definedName name="_xlnm.Print_Area" localSheetId="1">支出总表!$A$1:$U$18</definedName>
    <definedName name="_xlnm.Print_Titles" localSheetId="5">对个人和家庭的补助!$1:$6</definedName>
    <definedName name="_xlnm.Print_Titles" localSheetId="3">工资福利支出!$1:$6</definedName>
    <definedName name="_xlnm.Print_Titles" localSheetId="4">商品和服务支出!$1:$6</definedName>
    <definedName name="_xlnm.Print_Titles" localSheetId="0">收入总表!$1:$5</definedName>
    <definedName name="_xlnm.Print_Titles" localSheetId="6">项目支出!$1:$6</definedName>
    <definedName name="_xlnm.Print_Titles" localSheetId="2">支出分类汇总!$1:$6</definedName>
    <definedName name="_xlnm.Print_Titles" localSheetId="1">支出总表!$1:$7</definedName>
  </definedNames>
  <calcPr calcId="125725"/>
</workbook>
</file>

<file path=xl/calcChain.xml><?xml version="1.0" encoding="utf-8"?>
<calcChain xmlns="http://schemas.openxmlformats.org/spreadsheetml/2006/main">
  <c r="G7" i="6"/>
  <c r="H7"/>
  <c r="I7"/>
  <c r="J7"/>
  <c r="K7"/>
  <c r="L7"/>
  <c r="M7"/>
  <c r="N7"/>
  <c r="O7"/>
  <c r="P7"/>
  <c r="Q7"/>
  <c r="R7"/>
  <c r="S7"/>
  <c r="T7"/>
  <c r="U7"/>
  <c r="V7"/>
  <c r="W7"/>
  <c r="X7"/>
  <c r="Y7"/>
  <c r="F7"/>
  <c r="G7" i="7"/>
  <c r="H7"/>
  <c r="I7"/>
  <c r="J7"/>
  <c r="K7"/>
  <c r="L7"/>
  <c r="M7"/>
  <c r="N7"/>
  <c r="O7"/>
  <c r="P7"/>
  <c r="Q7"/>
  <c r="R7"/>
  <c r="S7"/>
  <c r="T7"/>
  <c r="U7"/>
  <c r="V7"/>
  <c r="F7"/>
  <c r="L8" i="9"/>
  <c r="K8"/>
  <c r="L7"/>
  <c r="K7"/>
  <c r="G7" i="5"/>
  <c r="F7"/>
  <c r="G8" i="4"/>
  <c r="H8"/>
  <c r="I8"/>
  <c r="J8"/>
  <c r="K8"/>
  <c r="L8"/>
  <c r="F8"/>
</calcChain>
</file>

<file path=xl/sharedStrings.xml><?xml version="1.0" encoding="utf-8"?>
<sst xmlns="http://schemas.openxmlformats.org/spreadsheetml/2006/main" count="468" uniqueCount="158">
  <si>
    <t>上年结转</t>
  </si>
  <si>
    <t>上年结转（财政专用）</t>
  </si>
  <si>
    <t>政府性基金收入</t>
  </si>
  <si>
    <t>生活补助</t>
  </si>
  <si>
    <t>其他支出</t>
  </si>
  <si>
    <t>对个人和家庭的补助</t>
  </si>
  <si>
    <t>政府性基金支出</t>
  </si>
  <si>
    <t>支  出  预  算  总  表</t>
  </si>
  <si>
    <t>助学金</t>
  </si>
  <si>
    <t>预算04表</t>
  </si>
  <si>
    <t>基本支出</t>
  </si>
  <si>
    <t>上缴上级支出</t>
  </si>
  <si>
    <t>总   计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</si>
  <si>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</si>
  <si>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</si>
  <si>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</si>
  <si>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</si>
  <si>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</si>
  <si>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</si>
  <si>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</si>
  <si>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</si>
  <si>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预算05表</t>
  </si>
  <si>
    <t>印刷费</t>
  </si>
  <si>
    <t>总 计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</si>
  <si>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</si>
  <si>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</si>
  <si>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</si>
  <si>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</si>
  <si>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</si>
  <si>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</si>
  <si>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</si>
  <si>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</si>
  <si>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</si>
  <si>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</si>
  <si>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</si>
  <si>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</si>
  <si>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</si>
  <si>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</si>
  <si>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</si>
  <si>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</si>
  <si>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</si>
  <si>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</si>
  <si>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</si>
  <si>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</si>
  <si>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</si>
  <si>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</si>
  <si>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</si>
  <si>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</si>
  <si>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</si>
  <si>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</si>
  <si>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</si>
  <si>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>其他商品和服务支出</t>
  </si>
  <si>
    <t>其他自有资金</t>
  </si>
  <si>
    <t>办公费</t>
  </si>
  <si>
    <t>预算08表</t>
  </si>
  <si>
    <t>基本工资</t>
  </si>
  <si>
    <t>事业单位经营支出</t>
  </si>
  <si>
    <t>预算07表</t>
  </si>
  <si>
    <t>财政拨款</t>
  </si>
  <si>
    <t>对个人和家庭补助支出预算表</t>
  </si>
  <si>
    <t>事业收入</t>
  </si>
  <si>
    <t>其他工资福利支出</t>
  </si>
  <si>
    <t>支 出 预 算 分 类 汇 总 表</t>
  </si>
  <si>
    <t>科目编码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</si>
  <si>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</si>
  <si>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</si>
  <si>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</si>
  <si>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</si>
  <si>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</si>
  <si>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</si>
  <si>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</si>
  <si>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</si>
  <si>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小计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</si>
  <si>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</si>
  <si>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</si>
  <si>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</si>
  <si>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</si>
  <si>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</si>
  <si>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</si>
  <si>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</si>
  <si>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</si>
  <si>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</si>
  <si>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</si>
  <si>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</si>
  <si>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</si>
  <si>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</si>
  <si>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</si>
  <si>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</si>
  <si>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</si>
  <si>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</si>
  <si>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</si>
  <si>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</si>
  <si>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</si>
  <si>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</si>
  <si>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</si>
  <si>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</si>
  <si>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</si>
  <si>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</si>
  <si>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</si>
  <si>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</si>
  <si>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</si>
  <si>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</si>
  <si>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</si>
  <si>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</si>
  <si>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</si>
  <si>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</si>
  <si>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</si>
  <si>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</si>
  <si>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</si>
  <si>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</si>
  <si>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</si>
  <si>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单位：元</t>
    <phoneticPr fontId="1" type="noConversion"/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</si>
  <si>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</si>
  <si>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</si>
  <si>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</si>
  <si>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</si>
  <si>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项目名称</t>
    <phoneticPr fontId="1" type="noConversion"/>
  </si>
  <si>
    <t>合计</t>
  </si>
  <si>
    <t>903032001</t>
  </si>
  <si>
    <t>组织部本级</t>
  </si>
  <si>
    <t>903032002</t>
  </si>
  <si>
    <t>机关工委</t>
  </si>
  <si>
    <t>903032003</t>
  </si>
  <si>
    <t>党校</t>
  </si>
  <si>
    <t>903032004</t>
  </si>
  <si>
    <t>老干局</t>
  </si>
  <si>
    <t>201</t>
  </si>
  <si>
    <t>32</t>
  </si>
  <si>
    <t>01</t>
  </si>
  <si>
    <t xml:space="preserve">  903032001</t>
  </si>
  <si>
    <t xml:space="preserve">  [2013201]行政运行</t>
  </si>
  <si>
    <t>213</t>
  </si>
  <si>
    <t>07</t>
  </si>
  <si>
    <t>99</t>
  </si>
  <si>
    <t xml:space="preserve">  [2130799]其他农村综合改革支出</t>
  </si>
  <si>
    <t>229</t>
  </si>
  <si>
    <t xml:space="preserve">  [2299901]其他支出</t>
  </si>
  <si>
    <t xml:space="preserve">  903032002</t>
  </si>
  <si>
    <t xml:space="preserve">  903032003</t>
  </si>
  <si>
    <t xml:space="preserve">  903032004</t>
  </si>
  <si>
    <t>单位：元</t>
  </si>
  <si>
    <t>退休人员抚慰金</t>
  </si>
  <si>
    <t>医疗费补助</t>
  </si>
  <si>
    <t>干部培训经费</t>
  </si>
  <si>
    <t>备选</t>
  </si>
  <si>
    <t>2018</t>
  </si>
  <si>
    <t>基层党建经费（含寺管会党建经费3%）</t>
  </si>
  <si>
    <t>优秀公务员奖励资金</t>
  </si>
  <si>
    <t>村干部基本报酬和业绩考核奖励资金</t>
  </si>
  <si>
    <t>村干部报酬</t>
  </si>
  <si>
    <t>社区工作经费</t>
  </si>
  <si>
    <t>村级组织工作经费</t>
  </si>
  <si>
    <t>三老人员生活补助</t>
  </si>
  <si>
    <t>强基惠民驻村工作队生活补助县级配套</t>
  </si>
  <si>
    <t>强基办办公经费</t>
  </si>
  <si>
    <t>老干部管理经费</t>
  </si>
  <si>
    <t>老干部疗养经费</t>
  </si>
  <si>
    <t>退休人员慰问金（人均500元）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</si>
</sst>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8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9" applyNumberFormat="1" applyFont="1" applyFill="1" applyAlignment="1">
      <alignment horizontal="center" vertical="center"/>
    </xf>
    <xf numFmtId="0" fontId="1" fillId="0" borderId="0" xfId="9" applyNumberFormat="1" applyFont="1" applyAlignment="1">
      <alignment horizontal="center" vertical="center"/>
    </xf>
    <xf numFmtId="0" fontId="1" fillId="0" borderId="0" xfId="9" applyNumberFormat="1" applyFont="1" applyAlignment="1">
      <alignment horizontal="right" vertical="center"/>
    </xf>
    <xf numFmtId="0" fontId="1" fillId="0" borderId="0" xfId="9" applyNumberFormat="1" applyFont="1" applyAlignment="1">
      <alignment horizontal="left" vertical="center"/>
    </xf>
    <xf numFmtId="176" fontId="1" fillId="0" borderId="0" xfId="9" applyNumberFormat="1" applyFont="1" applyAlignment="1">
      <alignment horizontal="center" vertical="center"/>
    </xf>
    <xf numFmtId="0" fontId="1" fillId="0" borderId="0" xfId="9" applyFont="1" applyFill="1" applyAlignment="1">
      <alignment horizontal="right" vertical="center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49" fontId="1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Alignment="1" applyProtection="1">
      <alignment horizontal="centerContinuous" vertical="center"/>
    </xf>
    <xf numFmtId="0" fontId="4" fillId="0" borderId="0" xfId="9" applyNumberFormat="1" applyFont="1" applyFill="1" applyAlignment="1" applyProtection="1">
      <alignment horizontal="centerContinuous" vertical="center"/>
    </xf>
    <xf numFmtId="177" fontId="1" fillId="0" borderId="0" xfId="8" applyNumberFormat="1" applyFont="1" applyFill="1" applyAlignment="1" applyProtection="1">
      <alignment horizontal="center" vertical="center"/>
    </xf>
    <xf numFmtId="178" fontId="1" fillId="2" borderId="0" xfId="8" applyNumberFormat="1" applyFont="1" applyFill="1" applyAlignment="1" applyProtection="1">
      <alignment horizontal="center" vertical="center"/>
    </xf>
    <xf numFmtId="0" fontId="1" fillId="2" borderId="0" xfId="8" applyNumberFormat="1" applyFont="1" applyFill="1" applyAlignment="1" applyProtection="1">
      <alignment horizontal="left" vertical="center"/>
    </xf>
    <xf numFmtId="179" fontId="1" fillId="0" borderId="0" xfId="8" applyNumberFormat="1" applyFont="1" applyFill="1" applyAlignment="1" applyProtection="1">
      <alignment horizontal="right" vertical="center"/>
    </xf>
    <xf numFmtId="0" fontId="1" fillId="0" borderId="0" xfId="8" applyNumberFormat="1" applyFont="1" applyFill="1" applyAlignment="1" applyProtection="1">
      <alignment vertical="center"/>
    </xf>
    <xf numFmtId="177" fontId="2" fillId="0" borderId="0" xfId="8" applyNumberFormat="1" applyFont="1" applyFill="1" applyAlignment="1" applyProtection="1">
      <alignment horizontal="centerContinuous" vertical="center"/>
    </xf>
    <xf numFmtId="177" fontId="1" fillId="0" borderId="0" xfId="8" applyNumberFormat="1" applyFont="1" applyAlignment="1">
      <alignment horizontal="center" vertical="center"/>
    </xf>
    <xf numFmtId="178" fontId="1" fillId="0" borderId="0" xfId="8" applyNumberFormat="1" applyFont="1" applyAlignment="1">
      <alignment horizontal="center" vertical="center"/>
    </xf>
    <xf numFmtId="0" fontId="1" fillId="0" borderId="3" xfId="8" applyNumberFormat="1" applyFont="1" applyBorder="1" applyAlignment="1">
      <alignment horizontal="left" vertical="center"/>
    </xf>
    <xf numFmtId="0" fontId="1" fillId="0" borderId="0" xfId="8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7" fontId="1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/>
    <xf numFmtId="180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176" fontId="1" fillId="0" borderId="0" xfId="4" applyNumberFormat="1" applyFont="1" applyAlignment="1">
      <alignment horizontal="right" vertical="center"/>
    </xf>
    <xf numFmtId="176" fontId="2" fillId="0" borderId="0" xfId="4" applyNumberFormat="1" applyFont="1" applyFill="1" applyAlignment="1" applyProtection="1">
      <alignment horizontal="centerContinuous" vertical="center"/>
    </xf>
    <xf numFmtId="0" fontId="1" fillId="0" borderId="0" xfId="4" applyFont="1" applyFill="1" applyAlignment="1">
      <alignment horizontal="right" vertical="center"/>
    </xf>
    <xf numFmtId="49" fontId="1" fillId="2" borderId="4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Border="1" applyAlignment="1">
      <alignment horizontal="center" vertical="center" wrapText="1"/>
    </xf>
    <xf numFmtId="3" fontId="1" fillId="0" borderId="2" xfId="4" applyNumberFormat="1" applyFont="1" applyBorder="1" applyAlignment="1">
      <alignment horizontal="center" vertical="center" wrapText="1"/>
    </xf>
    <xf numFmtId="177" fontId="1" fillId="0" borderId="0" xfId="7" applyNumberFormat="1" applyFont="1" applyFill="1" applyAlignment="1">
      <alignment horizontal="left" vertical="center"/>
    </xf>
    <xf numFmtId="178" fontId="1" fillId="0" borderId="0" xfId="7" applyNumberFormat="1" applyFont="1" applyAlignment="1">
      <alignment horizontal="right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7" applyFont="1" applyAlignment="1">
      <alignment horizontal="right" vertical="center"/>
    </xf>
    <xf numFmtId="0" fontId="1" fillId="0" borderId="0" xfId="7" applyNumberFormat="1" applyFont="1" applyAlignment="1">
      <alignment horizontal="right" vertical="center" wrapText="1"/>
    </xf>
    <xf numFmtId="0" fontId="1" fillId="0" borderId="0" xfId="7" applyNumberFormat="1" applyFont="1" applyAlignment="1">
      <alignment horizontal="right" vertical="center"/>
    </xf>
    <xf numFmtId="181" fontId="1" fillId="0" borderId="0" xfId="7" applyNumberFormat="1" applyFont="1" applyAlignment="1">
      <alignment horizontal="right" vertical="center"/>
    </xf>
    <xf numFmtId="181" fontId="1" fillId="0" borderId="0" xfId="7" applyNumberFormat="1" applyFont="1" applyAlignment="1">
      <alignment horizontal="center" vertical="center"/>
    </xf>
    <xf numFmtId="181" fontId="2" fillId="0" borderId="0" xfId="7" applyNumberFormat="1" applyFont="1" applyFill="1" applyAlignment="1" applyProtection="1">
      <alignment horizontal="centerContinuous" vertical="center"/>
    </xf>
    <xf numFmtId="178" fontId="1" fillId="0" borderId="0" xfId="7" applyNumberFormat="1" applyFont="1" applyAlignment="1">
      <alignment horizontal="left" vertical="center"/>
    </xf>
    <xf numFmtId="178" fontId="1" fillId="0" borderId="0" xfId="7" applyNumberFormat="1" applyFont="1" applyAlignment="1">
      <alignment horizontal="center" vertical="center"/>
    </xf>
    <xf numFmtId="49" fontId="1" fillId="0" borderId="0" xfId="7" applyNumberFormat="1" applyFont="1" applyAlignment="1">
      <alignment vertical="center"/>
    </xf>
    <xf numFmtId="0" fontId="1" fillId="0" borderId="0" xfId="7" applyFont="1" applyAlignment="1">
      <alignment vertical="center"/>
    </xf>
    <xf numFmtId="0" fontId="1" fillId="0" borderId="0" xfId="7" applyNumberFormat="1" applyFont="1" applyAlignment="1">
      <alignment vertical="center" wrapText="1"/>
    </xf>
    <xf numFmtId="0" fontId="1" fillId="0" borderId="0" xfId="7" applyNumberFormat="1" applyFont="1" applyAlignment="1">
      <alignment vertical="center"/>
    </xf>
    <xf numFmtId="181" fontId="1" fillId="0" borderId="0" xfId="7" applyNumberFormat="1" applyFont="1" applyAlignment="1">
      <alignment vertical="center"/>
    </xf>
    <xf numFmtId="0" fontId="1" fillId="0" borderId="0" xfId="7" applyFont="1" applyFill="1" applyAlignment="1">
      <alignment horizontal="right" vertical="center"/>
    </xf>
    <xf numFmtId="49" fontId="1" fillId="2" borderId="4" xfId="7" applyNumberFormat="1" applyFont="1" applyFill="1" applyBorder="1" applyAlignment="1" applyProtection="1">
      <alignment horizontal="center" vertical="center" wrapText="1"/>
    </xf>
    <xf numFmtId="49" fontId="1" fillId="0" borderId="2" xfId="7" applyNumberFormat="1" applyFont="1" applyBorder="1" applyAlignment="1">
      <alignment horizontal="center" vertical="center" wrapText="1"/>
    </xf>
    <xf numFmtId="49" fontId="1" fillId="0" borderId="2" xfId="7" applyNumberFormat="1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2" borderId="1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 applyProtection="1">
      <alignment vertical="center" wrapText="1"/>
    </xf>
    <xf numFmtId="0" fontId="1" fillId="0" borderId="1" xfId="9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Fill="1" applyAlignment="1">
      <alignment horizontal="right" vertical="center"/>
    </xf>
    <xf numFmtId="49" fontId="1" fillId="0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7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49" fontId="1" fillId="0" borderId="8" xfId="9" applyNumberFormat="1" applyFont="1" applyBorder="1" applyAlignment="1">
      <alignment horizontal="center" vertical="center" wrapText="1"/>
    </xf>
    <xf numFmtId="0" fontId="1" fillId="0" borderId="1" xfId="9" applyNumberFormat="1" applyFont="1" applyFill="1" applyBorder="1" applyAlignment="1" applyProtection="1">
      <alignment horizontal="center" vertical="center" wrapText="1"/>
    </xf>
    <xf numFmtId="0" fontId="1" fillId="0" borderId="2" xfId="9" applyNumberFormat="1" applyFont="1" applyFill="1" applyBorder="1" applyAlignment="1" applyProtection="1">
      <alignment horizontal="center" vertical="center" wrapText="1"/>
    </xf>
    <xf numFmtId="49" fontId="1" fillId="0" borderId="4" xfId="9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2" borderId="1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7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176" fontId="2" fillId="0" borderId="0" xfId="4" applyNumberFormat="1" applyFont="1" applyFill="1" applyAlignment="1" applyProtection="1">
      <alignment horizontal="center" vertical="center"/>
    </xf>
    <xf numFmtId="176" fontId="2" fillId="0" borderId="3" xfId="4" applyNumberFormat="1" applyFont="1" applyFill="1" applyBorder="1" applyAlignment="1" applyProtection="1">
      <alignment horizontal="center" vertical="center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1" fillId="2" borderId="2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2" borderId="7" xfId="4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0" borderId="7" xfId="7" applyNumberFormat="1" applyFont="1" applyBorder="1" applyAlignment="1">
      <alignment horizontal="center" vertical="center" wrapText="1"/>
    </xf>
    <xf numFmtId="49" fontId="1" fillId="0" borderId="1" xfId="7" applyNumberFormat="1" applyFont="1" applyBorder="1" applyAlignment="1">
      <alignment horizontal="center" vertical="center" wrapText="1"/>
    </xf>
    <xf numFmtId="49" fontId="1" fillId="0" borderId="2" xfId="7" applyNumberFormat="1" applyFont="1" applyFill="1" applyBorder="1" applyAlignment="1" applyProtection="1">
      <alignment horizontal="center" vertical="center" wrapText="1"/>
    </xf>
    <xf numFmtId="49" fontId="1" fillId="0" borderId="4" xfId="7" applyNumberFormat="1" applyFont="1" applyFill="1" applyBorder="1" applyAlignment="1" applyProtection="1">
      <alignment horizontal="center" vertical="center" wrapText="1"/>
    </xf>
    <xf numFmtId="49" fontId="1" fillId="0" borderId="2" xfId="7" applyNumberFormat="1" applyFont="1" applyBorder="1" applyAlignment="1">
      <alignment horizontal="center" vertical="center" wrapText="1"/>
    </xf>
    <xf numFmtId="49" fontId="1" fillId="0" borderId="4" xfId="7" applyNumberFormat="1" applyFont="1" applyBorder="1" applyAlignment="1">
      <alignment horizontal="center" vertical="center" wrapText="1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0" fontId="7" fillId="0" borderId="6" xfId="1" applyBorder="1" applyAlignment="1">
      <alignment vertical="center" wrapText="1"/>
    </xf>
    <xf numFmtId="0" fontId="5" fillId="0" borderId="6" xfId="6" applyFont="1" applyFill="1" applyBorder="1" applyAlignment="1">
      <alignment horizontal="center" vertical="center" wrapText="1"/>
    </xf>
  </cellXfs>
  <cellStyles count="11">
    <cellStyle name="常规" xfId="0" builtinId="0"/>
    <cellStyle name="常规 3" xfId="1"/>
    <cellStyle name="常规 3 2" xfId="10"/>
    <cellStyle name="常规_对个人和家庭的补助" xfId="2"/>
    <cellStyle name="常规_工资福利支出" xfId="3"/>
    <cellStyle name="常规_商品和服务支出" xfId="4"/>
    <cellStyle name="常规_收支总表 2" xfId="5"/>
    <cellStyle name="常规_收支总表 3" xfId="6"/>
    <cellStyle name="常规_项目支出" xfId="7"/>
    <cellStyle name="常规_支出分类汇总" xfId="8"/>
    <cellStyle name="常规_支出总表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J10"/>
  <sheetViews>
    <sheetView showGridLines="0" showZeros="0" workbookViewId="0">
      <selection activeCell="C20" sqref="C20"/>
    </sheetView>
  </sheetViews>
  <sheetFormatPr defaultRowHeight="14.25"/>
  <cols>
    <col min="1" max="1" width="12.75" customWidth="1"/>
    <col min="2" max="2" width="22.75" customWidth="1"/>
    <col min="3" max="3" width="15.25" customWidth="1"/>
    <col min="4" max="4" width="16.25" customWidth="1"/>
    <col min="5" max="5" width="12.75" customWidth="1"/>
    <col min="6" max="6" width="11" customWidth="1"/>
    <col min="7" max="7" width="10.875" customWidth="1"/>
    <col min="8" max="8" width="11" customWidth="1"/>
    <col min="9" max="10" width="8.625" customWidth="1"/>
  </cols>
  <sheetData>
    <row r="1" spans="1:10" ht="14.25" customHeight="1">
      <c r="J1" s="3" t="s">
        <v>67</v>
      </c>
    </row>
    <row r="2" spans="1:10" ht="20.25" customHeight="1">
      <c r="A2" s="26" t="s">
        <v>69</v>
      </c>
      <c r="B2" s="2"/>
      <c r="C2" s="2"/>
      <c r="D2" s="2"/>
      <c r="E2" s="2"/>
      <c r="F2" s="2"/>
      <c r="G2" s="2"/>
      <c r="H2" s="2"/>
      <c r="I2" s="2"/>
      <c r="J2" s="2"/>
    </row>
    <row r="3" spans="1:10" ht="25.5" customHeight="1">
      <c r="J3" s="3" t="s">
        <v>111</v>
      </c>
    </row>
    <row r="4" spans="1:10" ht="45" customHeight="1">
      <c r="A4" s="1" t="s">
        <v>64</v>
      </c>
      <c r="B4" s="1" t="s">
        <v>65</v>
      </c>
      <c r="C4" s="1" t="s">
        <v>66</v>
      </c>
      <c r="D4" s="1" t="s">
        <v>58</v>
      </c>
      <c r="E4" s="1" t="s">
        <v>60</v>
      </c>
      <c r="F4" s="1" t="s">
        <v>31</v>
      </c>
      <c r="G4" s="1" t="s">
        <v>37</v>
      </c>
      <c r="H4" s="1" t="s">
        <v>0</v>
      </c>
      <c r="I4" s="1" t="s">
        <v>2</v>
      </c>
      <c r="J4" s="1" t="s">
        <v>1</v>
      </c>
    </row>
    <row r="5" spans="1:10" ht="45" customHeight="1">
      <c r="A5" s="70" t="s">
        <v>73</v>
      </c>
      <c r="B5" s="70" t="s">
        <v>74</v>
      </c>
      <c r="C5" s="70">
        <v>1</v>
      </c>
      <c r="D5" s="70">
        <v>2</v>
      </c>
      <c r="E5" s="70">
        <v>3</v>
      </c>
      <c r="F5" s="70">
        <v>4</v>
      </c>
      <c r="G5" s="70">
        <v>5</v>
      </c>
      <c r="H5" s="70">
        <v>6</v>
      </c>
      <c r="I5" s="70">
        <v>7</v>
      </c>
      <c r="J5" s="70">
        <v>8</v>
      </c>
    </row>
    <row r="6" spans="1:10" s="95" customFormat="1" ht="45" customHeight="1">
      <c r="A6" s="96"/>
      <c r="B6" s="98" t="s">
        <v>117</v>
      </c>
      <c r="C6" s="97">
        <v>21291591</v>
      </c>
      <c r="D6" s="97">
        <v>21291591</v>
      </c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</row>
    <row r="7" spans="1:10" ht="45" customHeight="1">
      <c r="A7" s="96" t="s">
        <v>118</v>
      </c>
      <c r="B7" s="98" t="s">
        <v>119</v>
      </c>
      <c r="C7" s="97">
        <v>19307995</v>
      </c>
      <c r="D7" s="97">
        <v>19307995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</row>
    <row r="8" spans="1:10" ht="45" customHeight="1">
      <c r="A8" s="96" t="s">
        <v>120</v>
      </c>
      <c r="B8" s="98" t="s">
        <v>121</v>
      </c>
      <c r="C8" s="97">
        <v>263770</v>
      </c>
      <c r="D8" s="97">
        <v>263770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</row>
    <row r="9" spans="1:10" ht="45" customHeight="1">
      <c r="A9" s="96" t="s">
        <v>122</v>
      </c>
      <c r="B9" s="98" t="s">
        <v>123</v>
      </c>
      <c r="C9" s="97">
        <v>989954</v>
      </c>
      <c r="D9" s="97">
        <v>989954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</row>
    <row r="10" spans="1:10" ht="45" customHeight="1">
      <c r="A10" s="96" t="s">
        <v>124</v>
      </c>
      <c r="B10" s="98" t="s">
        <v>125</v>
      </c>
      <c r="C10" s="97">
        <v>729872</v>
      </c>
      <c r="D10" s="97">
        <v>729872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</row>
  </sheetData>
  <sheetProtection formatCells="0" formatColumns="0" formatRows="0"/>
  <phoneticPr fontId="1" type="noConversion"/>
  <printOptions horizontalCentered="1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U18"/>
  <sheetViews>
    <sheetView showGridLines="0" showZeros="0" workbookViewId="0">
      <selection activeCell="Y5" sqref="Y5"/>
    </sheetView>
  </sheetViews>
  <sheetFormatPr defaultRowHeight="14.25"/>
  <cols>
    <col min="1" max="1" width="6.5" customWidth="1"/>
    <col min="2" max="2" width="5.5" customWidth="1"/>
    <col min="3" max="3" width="6.375" customWidth="1"/>
    <col min="4" max="4" width="8.625" customWidth="1"/>
    <col min="5" max="5" width="26.125" customWidth="1"/>
    <col min="6" max="6" width="13.125" customWidth="1"/>
    <col min="7" max="7" width="11.75" customWidth="1"/>
    <col min="8" max="8" width="13.25" customWidth="1"/>
    <col min="9" max="9" width="8.375" customWidth="1"/>
    <col min="10" max="10" width="9.875" customWidth="1"/>
    <col min="11" max="11" width="11.875" customWidth="1"/>
    <col min="12" max="12" width="11.625" customWidth="1"/>
    <col min="13" max="13" width="7.625" customWidth="1"/>
    <col min="14" max="14" width="6.875" customWidth="1"/>
    <col min="15" max="21" width="6.75" hidden="1" customWidth="1"/>
  </cols>
  <sheetData>
    <row r="1" spans="1:21" ht="14.25" customHeight="1">
      <c r="A1" s="4"/>
      <c r="B1" s="5"/>
      <c r="C1" s="5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 t="s">
        <v>43</v>
      </c>
    </row>
    <row r="2" spans="1:21" ht="20.25" customHeight="1">
      <c r="A2" s="14" t="s">
        <v>7</v>
      </c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4.25" customHeight="1">
      <c r="A3" s="5"/>
      <c r="B3" s="5"/>
      <c r="C3" s="5"/>
      <c r="D3" s="5"/>
      <c r="E3" s="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9" t="s">
        <v>111</v>
      </c>
    </row>
    <row r="4" spans="1:21" ht="24.95" customHeight="1">
      <c r="A4" s="111" t="s">
        <v>63</v>
      </c>
      <c r="B4" s="111"/>
      <c r="C4" s="111"/>
      <c r="D4" s="112" t="s">
        <v>30</v>
      </c>
      <c r="E4" s="113" t="s">
        <v>25</v>
      </c>
      <c r="F4" s="115" t="s">
        <v>23</v>
      </c>
      <c r="G4" s="113" t="s">
        <v>10</v>
      </c>
      <c r="H4" s="113"/>
      <c r="I4" s="113"/>
      <c r="J4" s="116"/>
      <c r="K4" s="79" t="s">
        <v>36</v>
      </c>
      <c r="L4" s="79"/>
      <c r="M4" s="79"/>
      <c r="N4" s="79"/>
      <c r="O4" s="79"/>
      <c r="P4" s="79"/>
      <c r="Q4" s="79"/>
      <c r="R4" s="112" t="s">
        <v>56</v>
      </c>
      <c r="S4" s="115" t="s">
        <v>39</v>
      </c>
      <c r="T4" s="116" t="s">
        <v>11</v>
      </c>
      <c r="U4" s="117" t="s">
        <v>6</v>
      </c>
    </row>
    <row r="5" spans="1:21" ht="24.95" customHeight="1">
      <c r="A5" s="111"/>
      <c r="B5" s="111"/>
      <c r="C5" s="111"/>
      <c r="D5" s="112"/>
      <c r="E5" s="113"/>
      <c r="F5" s="115"/>
      <c r="G5" s="115" t="s">
        <v>33</v>
      </c>
      <c r="H5" s="113" t="s">
        <v>32</v>
      </c>
      <c r="I5" s="113" t="s">
        <v>44</v>
      </c>
      <c r="J5" s="115" t="s">
        <v>5</v>
      </c>
      <c r="K5" s="119" t="s">
        <v>33</v>
      </c>
      <c r="L5" s="120" t="s">
        <v>78</v>
      </c>
      <c r="M5" s="120" t="s">
        <v>79</v>
      </c>
      <c r="N5" s="121" t="s">
        <v>80</v>
      </c>
      <c r="O5" s="120" t="s">
        <v>15</v>
      </c>
      <c r="P5" s="120" t="s">
        <v>18</v>
      </c>
      <c r="Q5" s="120" t="s">
        <v>4</v>
      </c>
      <c r="R5" s="113"/>
      <c r="S5" s="115"/>
      <c r="T5" s="116"/>
      <c r="U5" s="117"/>
    </row>
    <row r="6" spans="1:21" ht="24.95" customHeight="1">
      <c r="A6" s="13" t="s">
        <v>28</v>
      </c>
      <c r="B6" s="11" t="s">
        <v>49</v>
      </c>
      <c r="C6" s="11" t="s">
        <v>47</v>
      </c>
      <c r="D6" s="113"/>
      <c r="E6" s="113"/>
      <c r="F6" s="115"/>
      <c r="G6" s="115"/>
      <c r="H6" s="114"/>
      <c r="I6" s="113"/>
      <c r="J6" s="115"/>
      <c r="K6" s="113"/>
      <c r="L6" s="120"/>
      <c r="M6" s="120"/>
      <c r="N6" s="121"/>
      <c r="O6" s="120"/>
      <c r="P6" s="120"/>
      <c r="Q6" s="120"/>
      <c r="R6" s="113"/>
      <c r="S6" s="115"/>
      <c r="T6" s="116"/>
      <c r="U6" s="118"/>
    </row>
    <row r="7" spans="1:21" ht="24.95" customHeight="1">
      <c r="A7" s="10" t="s">
        <v>40</v>
      </c>
      <c r="B7" s="12" t="s">
        <v>40</v>
      </c>
      <c r="C7" s="12" t="s">
        <v>40</v>
      </c>
      <c r="D7" s="12" t="s">
        <v>40</v>
      </c>
      <c r="E7" s="12" t="s">
        <v>40</v>
      </c>
      <c r="F7" s="12">
        <v>1</v>
      </c>
      <c r="G7" s="12">
        <v>2</v>
      </c>
      <c r="H7" s="12">
        <v>3</v>
      </c>
      <c r="I7" s="12">
        <v>4</v>
      </c>
      <c r="J7" s="12">
        <v>5</v>
      </c>
      <c r="K7" s="12">
        <v>6</v>
      </c>
      <c r="L7" s="12">
        <v>7</v>
      </c>
      <c r="M7" s="12">
        <v>8</v>
      </c>
      <c r="N7" s="12">
        <v>9</v>
      </c>
      <c r="O7" s="12">
        <v>10</v>
      </c>
      <c r="P7" s="12">
        <v>11</v>
      </c>
      <c r="Q7" s="12">
        <v>12</v>
      </c>
      <c r="R7" s="12">
        <v>13</v>
      </c>
      <c r="S7" s="12">
        <v>14</v>
      </c>
      <c r="T7" s="12">
        <v>15</v>
      </c>
      <c r="U7" s="12">
        <v>16</v>
      </c>
    </row>
    <row r="8" spans="1:21" s="95" customFormat="1" ht="24.95" customHeight="1">
      <c r="A8" s="99"/>
      <c r="B8" s="99"/>
      <c r="C8" s="99"/>
      <c r="D8" s="99"/>
      <c r="E8" s="100" t="s">
        <v>117</v>
      </c>
      <c r="F8" s="94">
        <f>F9+F13+F15+F17</f>
        <v>21291591</v>
      </c>
      <c r="G8" s="94">
        <f t="shared" ref="G8:L8" si="0">G9+G13+G15+G17</f>
        <v>3885096</v>
      </c>
      <c r="H8" s="94">
        <f t="shared" si="0"/>
        <v>3746936</v>
      </c>
      <c r="I8" s="94">
        <f t="shared" si="0"/>
        <v>138160</v>
      </c>
      <c r="J8" s="94">
        <f t="shared" si="0"/>
        <v>0</v>
      </c>
      <c r="K8" s="94">
        <f t="shared" si="0"/>
        <v>17406495</v>
      </c>
      <c r="L8" s="94">
        <f t="shared" si="0"/>
        <v>17406495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</row>
    <row r="9" spans="1:21" ht="24.95" customHeight="1">
      <c r="A9" s="99"/>
      <c r="B9" s="99"/>
      <c r="C9" s="99"/>
      <c r="D9" s="99" t="s">
        <v>118</v>
      </c>
      <c r="E9" s="100" t="s">
        <v>119</v>
      </c>
      <c r="F9" s="94">
        <v>19307995</v>
      </c>
      <c r="G9" s="94">
        <v>2245000</v>
      </c>
      <c r="H9" s="94">
        <v>2162120</v>
      </c>
      <c r="I9" s="94">
        <v>82880</v>
      </c>
      <c r="J9" s="94">
        <v>0</v>
      </c>
      <c r="K9" s="94">
        <v>17062995</v>
      </c>
      <c r="L9" s="94">
        <v>17062995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</row>
    <row r="10" spans="1:21" ht="24.95" customHeight="1">
      <c r="A10" s="99" t="s">
        <v>126</v>
      </c>
      <c r="B10" s="99" t="s">
        <v>127</v>
      </c>
      <c r="C10" s="99" t="s">
        <v>128</v>
      </c>
      <c r="D10" s="99" t="s">
        <v>129</v>
      </c>
      <c r="E10" s="100" t="s">
        <v>130</v>
      </c>
      <c r="F10" s="94">
        <v>4600000</v>
      </c>
      <c r="G10" s="94">
        <v>2245000</v>
      </c>
      <c r="H10" s="94">
        <v>2162120</v>
      </c>
      <c r="I10" s="94">
        <v>82880</v>
      </c>
      <c r="J10" s="94">
        <v>0</v>
      </c>
      <c r="K10" s="94">
        <v>2355000</v>
      </c>
      <c r="L10" s="94">
        <v>2355000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</row>
    <row r="11" spans="1:21" ht="24.95" customHeight="1">
      <c r="A11" s="99" t="s">
        <v>131</v>
      </c>
      <c r="B11" s="99" t="s">
        <v>132</v>
      </c>
      <c r="C11" s="99" t="s">
        <v>133</v>
      </c>
      <c r="D11" s="99" t="s">
        <v>129</v>
      </c>
      <c r="E11" s="100" t="s">
        <v>134</v>
      </c>
      <c r="F11" s="94">
        <v>9570200</v>
      </c>
      <c r="G11" s="94">
        <v>0</v>
      </c>
      <c r="H11" s="94">
        <v>0</v>
      </c>
      <c r="I11" s="94">
        <v>0</v>
      </c>
      <c r="J11" s="94">
        <v>0</v>
      </c>
      <c r="K11" s="94">
        <v>9570200</v>
      </c>
      <c r="L11" s="94">
        <v>9570200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</row>
    <row r="12" spans="1:21" ht="24.95" customHeight="1">
      <c r="A12" s="99" t="s">
        <v>135</v>
      </c>
      <c r="B12" s="99" t="s">
        <v>133</v>
      </c>
      <c r="C12" s="99" t="s">
        <v>128</v>
      </c>
      <c r="D12" s="99" t="s">
        <v>129</v>
      </c>
      <c r="E12" s="100" t="s">
        <v>136</v>
      </c>
      <c r="F12" s="94">
        <v>5137795</v>
      </c>
      <c r="G12" s="94">
        <v>0</v>
      </c>
      <c r="H12" s="94">
        <v>0</v>
      </c>
      <c r="I12" s="94">
        <v>0</v>
      </c>
      <c r="J12" s="94">
        <v>0</v>
      </c>
      <c r="K12" s="94">
        <v>5137795</v>
      </c>
      <c r="L12" s="94">
        <v>5137795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</row>
    <row r="13" spans="1:21" ht="24.95" customHeight="1">
      <c r="A13" s="99"/>
      <c r="B13" s="99"/>
      <c r="C13" s="99"/>
      <c r="D13" s="99" t="s">
        <v>120</v>
      </c>
      <c r="E13" s="100" t="s">
        <v>121</v>
      </c>
      <c r="F13" s="94">
        <v>263770</v>
      </c>
      <c r="G13" s="94">
        <v>263770</v>
      </c>
      <c r="H13" s="94">
        <v>253370</v>
      </c>
      <c r="I13" s="94">
        <v>10400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</row>
    <row r="14" spans="1:21" ht="24.95" customHeight="1">
      <c r="A14" s="99" t="s">
        <v>126</v>
      </c>
      <c r="B14" s="99" t="s">
        <v>127</v>
      </c>
      <c r="C14" s="99" t="s">
        <v>128</v>
      </c>
      <c r="D14" s="99" t="s">
        <v>137</v>
      </c>
      <c r="E14" s="100" t="s">
        <v>130</v>
      </c>
      <c r="F14" s="94">
        <v>263770</v>
      </c>
      <c r="G14" s="94">
        <v>263770</v>
      </c>
      <c r="H14" s="94">
        <v>253370</v>
      </c>
      <c r="I14" s="94">
        <v>10400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1:21" ht="24.95" customHeight="1">
      <c r="A15" s="99"/>
      <c r="B15" s="99"/>
      <c r="C15" s="99"/>
      <c r="D15" s="99" t="s">
        <v>122</v>
      </c>
      <c r="E15" s="100" t="s">
        <v>123</v>
      </c>
      <c r="F15" s="94">
        <v>989954</v>
      </c>
      <c r="G15" s="94">
        <v>989954</v>
      </c>
      <c r="H15" s="94">
        <v>954154</v>
      </c>
      <c r="I15" s="94">
        <v>35800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</row>
    <row r="16" spans="1:21" ht="24.95" customHeight="1">
      <c r="A16" s="99" t="s">
        <v>126</v>
      </c>
      <c r="B16" s="99" t="s">
        <v>127</v>
      </c>
      <c r="C16" s="99" t="s">
        <v>128</v>
      </c>
      <c r="D16" s="99" t="s">
        <v>138</v>
      </c>
      <c r="E16" s="100" t="s">
        <v>130</v>
      </c>
      <c r="F16" s="94">
        <v>989954</v>
      </c>
      <c r="G16" s="94">
        <v>989954</v>
      </c>
      <c r="H16" s="94">
        <v>954154</v>
      </c>
      <c r="I16" s="94">
        <v>35800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1:21" ht="24.95" customHeight="1">
      <c r="A17" s="99"/>
      <c r="B17" s="99"/>
      <c r="C17" s="99"/>
      <c r="D17" s="99" t="s">
        <v>124</v>
      </c>
      <c r="E17" s="100" t="s">
        <v>125</v>
      </c>
      <c r="F17" s="94">
        <v>729872</v>
      </c>
      <c r="G17" s="94">
        <v>386372</v>
      </c>
      <c r="H17" s="94">
        <v>377292</v>
      </c>
      <c r="I17" s="94">
        <v>9080</v>
      </c>
      <c r="J17" s="94">
        <v>0</v>
      </c>
      <c r="K17" s="94">
        <v>343500</v>
      </c>
      <c r="L17" s="94">
        <v>343500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</row>
    <row r="18" spans="1:21" ht="24.95" customHeight="1">
      <c r="A18" s="99" t="s">
        <v>126</v>
      </c>
      <c r="B18" s="99" t="s">
        <v>127</v>
      </c>
      <c r="C18" s="99" t="s">
        <v>128</v>
      </c>
      <c r="D18" s="99" t="s">
        <v>139</v>
      </c>
      <c r="E18" s="100" t="s">
        <v>130</v>
      </c>
      <c r="F18" s="94">
        <v>729872</v>
      </c>
      <c r="G18" s="94">
        <v>386372</v>
      </c>
      <c r="H18" s="94">
        <v>377292</v>
      </c>
      <c r="I18" s="94">
        <v>9080</v>
      </c>
      <c r="J18" s="94">
        <v>0</v>
      </c>
      <c r="K18" s="94">
        <v>343500</v>
      </c>
      <c r="L18" s="94">
        <v>343500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M17"/>
  <sheetViews>
    <sheetView showGridLines="0" showZeros="0" workbookViewId="0">
      <selection activeCell="I8" sqref="I8"/>
    </sheetView>
  </sheetViews>
  <sheetFormatPr defaultRowHeight="14.25"/>
  <cols>
    <col min="1" max="1" width="5.75" customWidth="1"/>
    <col min="2" max="2" width="6.75" customWidth="1"/>
    <col min="3" max="3" width="6.25" customWidth="1"/>
    <col min="5" max="5" width="26" customWidth="1"/>
    <col min="6" max="6" width="13.375" customWidth="1"/>
    <col min="7" max="7" width="13" customWidth="1"/>
    <col min="12" max="12" width="11.125" customWidth="1"/>
  </cols>
  <sheetData>
    <row r="1" spans="1:13" ht="14.25" customHeight="1">
      <c r="A1" s="16"/>
      <c r="B1" s="17"/>
      <c r="C1" s="17"/>
      <c r="D1" s="17"/>
      <c r="E1" s="18"/>
      <c r="F1" s="19"/>
      <c r="G1" s="19"/>
      <c r="H1" s="19"/>
      <c r="I1" s="19"/>
      <c r="J1" s="19"/>
      <c r="K1" s="20"/>
      <c r="L1" s="20"/>
      <c r="M1" s="19" t="s">
        <v>9</v>
      </c>
    </row>
    <row r="2" spans="1:13" ht="20.2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25" customHeight="1">
      <c r="A3" s="22"/>
      <c r="B3" s="23"/>
      <c r="C3" s="23"/>
      <c r="D3" s="23"/>
      <c r="E3" s="24"/>
      <c r="F3" s="19"/>
      <c r="G3" s="19"/>
      <c r="H3" s="19"/>
      <c r="I3" s="19"/>
      <c r="J3" s="19"/>
      <c r="K3" s="20"/>
      <c r="L3" s="20"/>
      <c r="M3" s="25" t="s">
        <v>111</v>
      </c>
    </row>
    <row r="4" spans="1:13" ht="30" customHeight="1">
      <c r="A4" s="122" t="s">
        <v>63</v>
      </c>
      <c r="B4" s="122"/>
      <c r="C4" s="122"/>
      <c r="D4" s="122" t="s">
        <v>30</v>
      </c>
      <c r="E4" s="123" t="s">
        <v>25</v>
      </c>
      <c r="F4" s="122" t="s">
        <v>12</v>
      </c>
      <c r="G4" s="122" t="s">
        <v>58</v>
      </c>
      <c r="H4" s="122" t="s">
        <v>60</v>
      </c>
      <c r="I4" s="122" t="s">
        <v>31</v>
      </c>
      <c r="J4" s="122" t="s">
        <v>52</v>
      </c>
      <c r="K4" s="122" t="s">
        <v>68</v>
      </c>
      <c r="L4" s="122" t="s">
        <v>1</v>
      </c>
      <c r="M4" s="124" t="s">
        <v>2</v>
      </c>
    </row>
    <row r="5" spans="1:13" ht="30" customHeight="1">
      <c r="A5" s="72" t="s">
        <v>28</v>
      </c>
      <c r="B5" s="72" t="s">
        <v>49</v>
      </c>
      <c r="C5" s="72" t="s">
        <v>47</v>
      </c>
      <c r="D5" s="122"/>
      <c r="E5" s="123"/>
      <c r="F5" s="122"/>
      <c r="G5" s="122"/>
      <c r="H5" s="122"/>
      <c r="I5" s="122"/>
      <c r="J5" s="122"/>
      <c r="K5" s="122"/>
      <c r="L5" s="122"/>
      <c r="M5" s="124"/>
    </row>
    <row r="6" spans="1:13" ht="30" customHeight="1">
      <c r="A6" s="72" t="s">
        <v>40</v>
      </c>
      <c r="B6" s="72" t="s">
        <v>40</v>
      </c>
      <c r="C6" s="72" t="s">
        <v>40</v>
      </c>
      <c r="D6" s="72" t="s">
        <v>40</v>
      </c>
      <c r="E6" s="72" t="s">
        <v>40</v>
      </c>
      <c r="F6" s="71">
        <v>1</v>
      </c>
      <c r="G6" s="71">
        <v>2</v>
      </c>
      <c r="H6" s="71">
        <v>3</v>
      </c>
      <c r="I6" s="71">
        <v>4</v>
      </c>
      <c r="J6" s="71">
        <v>5</v>
      </c>
      <c r="K6" s="71">
        <v>6</v>
      </c>
      <c r="L6" s="71" t="s">
        <v>19</v>
      </c>
      <c r="M6" s="73">
        <v>8</v>
      </c>
    </row>
    <row r="7" spans="1:13" s="95" customFormat="1" ht="30" customHeight="1">
      <c r="A7" s="99"/>
      <c r="B7" s="99"/>
      <c r="C7" s="99"/>
      <c r="D7" s="99"/>
      <c r="E7" s="99" t="s">
        <v>117</v>
      </c>
      <c r="F7" s="94">
        <f>F8+F12+F14+F16</f>
        <v>21291591</v>
      </c>
      <c r="G7" s="94">
        <f>G8+G12+G14+G16</f>
        <v>21291591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</row>
    <row r="8" spans="1:13" ht="30" customHeight="1">
      <c r="A8" s="99"/>
      <c r="B8" s="99"/>
      <c r="C8" s="99"/>
      <c r="D8" s="99" t="s">
        <v>118</v>
      </c>
      <c r="E8" s="99" t="s">
        <v>119</v>
      </c>
      <c r="F8" s="94">
        <v>19307995</v>
      </c>
      <c r="G8" s="94">
        <v>19307995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</row>
    <row r="9" spans="1:13" ht="30" customHeight="1">
      <c r="A9" s="99" t="s">
        <v>126</v>
      </c>
      <c r="B9" s="99" t="s">
        <v>127</v>
      </c>
      <c r="C9" s="99" t="s">
        <v>128</v>
      </c>
      <c r="D9" s="99" t="s">
        <v>129</v>
      </c>
      <c r="E9" s="99" t="s">
        <v>130</v>
      </c>
      <c r="F9" s="94">
        <v>4600000</v>
      </c>
      <c r="G9" s="94">
        <v>4600000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</row>
    <row r="10" spans="1:13" ht="30" customHeight="1">
      <c r="A10" s="99" t="s">
        <v>131</v>
      </c>
      <c r="B10" s="99" t="s">
        <v>132</v>
      </c>
      <c r="C10" s="99" t="s">
        <v>133</v>
      </c>
      <c r="D10" s="99" t="s">
        <v>129</v>
      </c>
      <c r="E10" s="99" t="s">
        <v>134</v>
      </c>
      <c r="F10" s="94">
        <v>9570200</v>
      </c>
      <c r="G10" s="94">
        <v>9570200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</row>
    <row r="11" spans="1:13" ht="30" customHeight="1">
      <c r="A11" s="99" t="s">
        <v>135</v>
      </c>
      <c r="B11" s="99" t="s">
        <v>133</v>
      </c>
      <c r="C11" s="99" t="s">
        <v>128</v>
      </c>
      <c r="D11" s="99" t="s">
        <v>129</v>
      </c>
      <c r="E11" s="99" t="s">
        <v>136</v>
      </c>
      <c r="F11" s="94">
        <v>5137795</v>
      </c>
      <c r="G11" s="94">
        <v>5137795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</row>
    <row r="12" spans="1:13" ht="30" customHeight="1">
      <c r="A12" s="99"/>
      <c r="B12" s="99"/>
      <c r="C12" s="99"/>
      <c r="D12" s="99" t="s">
        <v>120</v>
      </c>
      <c r="E12" s="99" t="s">
        <v>121</v>
      </c>
      <c r="F12" s="94">
        <v>263770</v>
      </c>
      <c r="G12" s="94">
        <v>263770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</row>
    <row r="13" spans="1:13" ht="30" customHeight="1">
      <c r="A13" s="99" t="s">
        <v>126</v>
      </c>
      <c r="B13" s="99" t="s">
        <v>127</v>
      </c>
      <c r="C13" s="99" t="s">
        <v>128</v>
      </c>
      <c r="D13" s="99" t="s">
        <v>137</v>
      </c>
      <c r="E13" s="99" t="s">
        <v>130</v>
      </c>
      <c r="F13" s="94">
        <v>263770</v>
      </c>
      <c r="G13" s="94">
        <v>263770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1:13" ht="30" customHeight="1">
      <c r="A14" s="99"/>
      <c r="B14" s="99"/>
      <c r="C14" s="99"/>
      <c r="D14" s="99" t="s">
        <v>122</v>
      </c>
      <c r="E14" s="99" t="s">
        <v>123</v>
      </c>
      <c r="F14" s="94">
        <v>989954</v>
      </c>
      <c r="G14" s="94">
        <v>989954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</row>
    <row r="15" spans="1:13" ht="30" customHeight="1">
      <c r="A15" s="99" t="s">
        <v>126</v>
      </c>
      <c r="B15" s="99" t="s">
        <v>127</v>
      </c>
      <c r="C15" s="99" t="s">
        <v>128</v>
      </c>
      <c r="D15" s="99" t="s">
        <v>138</v>
      </c>
      <c r="E15" s="99" t="s">
        <v>130</v>
      </c>
      <c r="F15" s="94">
        <v>989954</v>
      </c>
      <c r="G15" s="94">
        <v>989954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13" ht="30" customHeight="1">
      <c r="A16" s="99"/>
      <c r="B16" s="99"/>
      <c r="C16" s="99"/>
      <c r="D16" s="99" t="s">
        <v>124</v>
      </c>
      <c r="E16" s="99" t="s">
        <v>125</v>
      </c>
      <c r="F16" s="94">
        <v>729872</v>
      </c>
      <c r="G16" s="94">
        <v>729872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1:13" ht="30" customHeight="1">
      <c r="A17" s="99" t="s">
        <v>126</v>
      </c>
      <c r="B17" s="99" t="s">
        <v>127</v>
      </c>
      <c r="C17" s="99" t="s">
        <v>128</v>
      </c>
      <c r="D17" s="99" t="s">
        <v>139</v>
      </c>
      <c r="E17" s="99" t="s">
        <v>130</v>
      </c>
      <c r="F17" s="94">
        <v>729872</v>
      </c>
      <c r="G17" s="94">
        <v>729872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C15"/>
  <sheetViews>
    <sheetView showGridLines="0" showZeros="0" workbookViewId="0">
      <selection activeCell="U15" sqref="U15"/>
    </sheetView>
  </sheetViews>
  <sheetFormatPr defaultRowHeight="14.25"/>
  <cols>
    <col min="1" max="1" width="5.25" customWidth="1"/>
    <col min="2" max="2" width="5.5" customWidth="1"/>
    <col min="3" max="3" width="4.875" customWidth="1"/>
    <col min="4" max="4" width="8.625" customWidth="1"/>
    <col min="5" max="5" width="23.25" customWidth="1"/>
    <col min="6" max="6" width="11.625" customWidth="1"/>
    <col min="8" max="8" width="12.25" customWidth="1"/>
    <col min="9" max="9" width="11" customWidth="1"/>
    <col min="10" max="10" width="10.125" hidden="1" customWidth="1"/>
    <col min="11" max="13" width="0" hidden="1" customWidth="1"/>
    <col min="14" max="18" width="9" hidden="1" customWidth="1"/>
    <col min="19" max="19" width="1.5" hidden="1" customWidth="1"/>
    <col min="20" max="20" width="10.25" customWidth="1"/>
    <col min="21" max="21" width="12.75" customWidth="1"/>
    <col min="22" max="22" width="13" customWidth="1"/>
    <col min="23" max="24" width="0" hidden="1" customWidth="1"/>
    <col min="25" max="25" width="10.375" customWidth="1"/>
    <col min="26" max="29" width="0" hidden="1" customWidth="1"/>
  </cols>
  <sheetData>
    <row r="1" spans="1:29" ht="14.25" customHeight="1">
      <c r="A1" s="27"/>
      <c r="B1" s="28"/>
      <c r="C1" s="28"/>
      <c r="D1" s="29"/>
      <c r="E1" s="30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  <c r="AC1" s="31" t="s">
        <v>21</v>
      </c>
    </row>
    <row r="2" spans="1:29" ht="20.25" customHeight="1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9" ht="14.25" customHeight="1">
      <c r="A3" s="34"/>
      <c r="B3" s="35"/>
      <c r="C3" s="35"/>
      <c r="D3" s="36"/>
      <c r="E3" s="37"/>
      <c r="F3" s="31"/>
      <c r="G3" s="38"/>
      <c r="H3" s="38"/>
      <c r="I3" s="38"/>
      <c r="J3" s="38"/>
      <c r="K3" s="38"/>
      <c r="L3" s="38"/>
      <c r="M3" s="38"/>
      <c r="O3" s="78"/>
      <c r="P3" s="78"/>
      <c r="Q3" s="78"/>
      <c r="R3" s="37"/>
      <c r="S3" s="37"/>
      <c r="AC3" s="39" t="s">
        <v>111</v>
      </c>
    </row>
    <row r="4" spans="1:29" ht="24.95" customHeight="1">
      <c r="A4" s="125" t="s">
        <v>63</v>
      </c>
      <c r="B4" s="125"/>
      <c r="C4" s="125"/>
      <c r="D4" s="126" t="s">
        <v>30</v>
      </c>
      <c r="E4" s="127" t="s">
        <v>25</v>
      </c>
      <c r="F4" s="128" t="s">
        <v>46</v>
      </c>
      <c r="G4" s="127" t="s">
        <v>55</v>
      </c>
      <c r="H4" s="129" t="s">
        <v>112</v>
      </c>
      <c r="I4" s="127" t="s">
        <v>26</v>
      </c>
      <c r="J4" s="132" t="s">
        <v>76</v>
      </c>
      <c r="K4" s="132" t="s">
        <v>77</v>
      </c>
      <c r="L4" s="134" t="s">
        <v>82</v>
      </c>
      <c r="M4" s="134" t="s">
        <v>83</v>
      </c>
      <c r="N4" s="80" t="s">
        <v>81</v>
      </c>
      <c r="O4" s="81"/>
      <c r="P4" s="81"/>
      <c r="Q4" s="81"/>
      <c r="R4" s="134" t="s">
        <v>84</v>
      </c>
      <c r="S4" s="134" t="s">
        <v>85</v>
      </c>
      <c r="T4" s="83" t="s">
        <v>61</v>
      </c>
      <c r="U4" s="84"/>
      <c r="V4" s="84"/>
      <c r="W4" s="84"/>
      <c r="X4" s="84"/>
      <c r="Y4" s="84"/>
      <c r="Z4" s="84"/>
      <c r="AA4" s="84"/>
      <c r="AB4" s="131" t="s">
        <v>86</v>
      </c>
      <c r="AC4" s="131" t="s">
        <v>87</v>
      </c>
    </row>
    <row r="5" spans="1:29" ht="24.95" customHeight="1">
      <c r="A5" s="40" t="s">
        <v>28</v>
      </c>
      <c r="B5" s="40" t="s">
        <v>49</v>
      </c>
      <c r="C5" s="40" t="s">
        <v>47</v>
      </c>
      <c r="D5" s="127"/>
      <c r="E5" s="127"/>
      <c r="F5" s="128"/>
      <c r="G5" s="127"/>
      <c r="H5" s="130"/>
      <c r="I5" s="127"/>
      <c r="J5" s="133"/>
      <c r="K5" s="133"/>
      <c r="L5" s="135"/>
      <c r="M5" s="135"/>
      <c r="N5" s="74" t="s">
        <v>33</v>
      </c>
      <c r="O5" s="76" t="s">
        <v>38</v>
      </c>
      <c r="P5" s="76" t="s">
        <v>14</v>
      </c>
      <c r="Q5" s="77" t="s">
        <v>13</v>
      </c>
      <c r="R5" s="133"/>
      <c r="S5" s="133"/>
      <c r="T5" s="85" t="s">
        <v>88</v>
      </c>
      <c r="U5" s="88" t="s">
        <v>89</v>
      </c>
      <c r="V5" s="88" t="s">
        <v>90</v>
      </c>
      <c r="W5" s="88" t="s">
        <v>91</v>
      </c>
      <c r="X5" s="88" t="s">
        <v>92</v>
      </c>
      <c r="Y5" s="93" t="s">
        <v>114</v>
      </c>
      <c r="Z5" s="93" t="s">
        <v>115</v>
      </c>
      <c r="AA5" s="88" t="s">
        <v>93</v>
      </c>
      <c r="AB5" s="131"/>
      <c r="AC5" s="131"/>
    </row>
    <row r="6" spans="1:29" ht="24.95" customHeight="1">
      <c r="A6" s="41" t="s">
        <v>40</v>
      </c>
      <c r="B6" s="42" t="s">
        <v>40</v>
      </c>
      <c r="C6" s="42" t="s">
        <v>40</v>
      </c>
      <c r="D6" s="41" t="s">
        <v>40</v>
      </c>
      <c r="E6" s="41" t="s">
        <v>40</v>
      </c>
      <c r="F6" s="42">
        <v>1</v>
      </c>
      <c r="G6" s="41">
        <v>2</v>
      </c>
      <c r="H6" s="42">
        <v>3</v>
      </c>
      <c r="I6" s="41">
        <v>4</v>
      </c>
      <c r="J6" s="42">
        <v>5</v>
      </c>
      <c r="K6" s="41">
        <v>6</v>
      </c>
      <c r="L6" s="42">
        <v>7</v>
      </c>
      <c r="M6" s="41">
        <v>8</v>
      </c>
      <c r="N6" s="42">
        <v>9</v>
      </c>
      <c r="O6" s="41">
        <v>10</v>
      </c>
      <c r="P6" s="42">
        <v>11</v>
      </c>
      <c r="Q6" s="41">
        <v>12</v>
      </c>
      <c r="R6" s="42">
        <v>13</v>
      </c>
      <c r="S6" s="86">
        <v>14</v>
      </c>
      <c r="T6" s="87">
        <v>15</v>
      </c>
      <c r="U6" s="86">
        <v>16</v>
      </c>
      <c r="V6" s="87">
        <v>17</v>
      </c>
      <c r="W6" s="86">
        <v>18</v>
      </c>
      <c r="X6" s="87">
        <v>19</v>
      </c>
      <c r="Y6" s="86">
        <v>20</v>
      </c>
      <c r="Z6" s="87">
        <v>21</v>
      </c>
      <c r="AA6" s="86">
        <v>22</v>
      </c>
      <c r="AB6" s="87">
        <v>23</v>
      </c>
      <c r="AC6" s="86">
        <v>24</v>
      </c>
    </row>
    <row r="7" spans="1:29" s="95" customFormat="1" ht="24.95" customHeight="1">
      <c r="A7" s="99"/>
      <c r="B7" s="99"/>
      <c r="C7" s="99"/>
      <c r="D7" s="99"/>
      <c r="E7" s="100" t="s">
        <v>117</v>
      </c>
      <c r="F7" s="94">
        <f>F8+F10+F12+F14</f>
        <v>3729188</v>
      </c>
      <c r="G7" s="94">
        <f t="shared" ref="G7:Y7" si="0">G8+G10+G12+G14</f>
        <v>700128</v>
      </c>
      <c r="H7" s="94">
        <f t="shared" si="0"/>
        <v>2139722</v>
      </c>
      <c r="I7" s="94">
        <f t="shared" si="0"/>
        <v>682668</v>
      </c>
      <c r="J7" s="94">
        <f t="shared" si="0"/>
        <v>0</v>
      </c>
      <c r="K7" s="94">
        <f t="shared" si="0"/>
        <v>0</v>
      </c>
      <c r="L7" s="94">
        <f t="shared" si="0"/>
        <v>0</v>
      </c>
      <c r="M7" s="94">
        <f t="shared" si="0"/>
        <v>0</v>
      </c>
      <c r="N7" s="94">
        <f t="shared" si="0"/>
        <v>0</v>
      </c>
      <c r="O7" s="94">
        <f t="shared" si="0"/>
        <v>0</v>
      </c>
      <c r="P7" s="94">
        <f t="shared" si="0"/>
        <v>0</v>
      </c>
      <c r="Q7" s="94">
        <f t="shared" si="0"/>
        <v>0</v>
      </c>
      <c r="R7" s="94">
        <f t="shared" si="0"/>
        <v>0</v>
      </c>
      <c r="S7" s="94">
        <f t="shared" si="0"/>
        <v>0</v>
      </c>
      <c r="T7" s="94">
        <f t="shared" si="0"/>
        <v>224298</v>
      </c>
      <c r="U7" s="94">
        <f t="shared" si="0"/>
        <v>93600</v>
      </c>
      <c r="V7" s="94">
        <f t="shared" si="0"/>
        <v>92178</v>
      </c>
      <c r="W7" s="94">
        <f t="shared" si="0"/>
        <v>0</v>
      </c>
      <c r="X7" s="94">
        <f t="shared" si="0"/>
        <v>0</v>
      </c>
      <c r="Y7" s="94">
        <f t="shared" si="0"/>
        <v>38520</v>
      </c>
      <c r="Z7" s="101">
        <v>0</v>
      </c>
      <c r="AA7" s="101">
        <v>0</v>
      </c>
      <c r="AB7" s="101">
        <v>0</v>
      </c>
      <c r="AC7" s="101">
        <v>0</v>
      </c>
    </row>
    <row r="8" spans="1:29" ht="24.95" customHeight="1">
      <c r="A8" s="99"/>
      <c r="B8" s="99"/>
      <c r="C8" s="99"/>
      <c r="D8" s="99" t="s">
        <v>118</v>
      </c>
      <c r="E8" s="100" t="s">
        <v>119</v>
      </c>
      <c r="F8" s="94">
        <v>2162120</v>
      </c>
      <c r="G8" s="94">
        <v>447900</v>
      </c>
      <c r="H8" s="94">
        <v>1238150</v>
      </c>
      <c r="I8" s="94">
        <v>327498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101">
        <v>148572</v>
      </c>
      <c r="U8" s="101">
        <v>61200</v>
      </c>
      <c r="V8" s="101">
        <v>61452</v>
      </c>
      <c r="W8" s="101">
        <v>0</v>
      </c>
      <c r="X8" s="101">
        <v>0</v>
      </c>
      <c r="Y8" s="101">
        <v>25920</v>
      </c>
      <c r="Z8" s="101">
        <v>0</v>
      </c>
      <c r="AA8" s="101">
        <v>0</v>
      </c>
      <c r="AB8" s="101">
        <v>0</v>
      </c>
      <c r="AC8" s="101">
        <v>0</v>
      </c>
    </row>
    <row r="9" spans="1:29" ht="24.95" customHeight="1">
      <c r="A9" s="99" t="s">
        <v>126</v>
      </c>
      <c r="B9" s="99" t="s">
        <v>127</v>
      </c>
      <c r="C9" s="99" t="s">
        <v>128</v>
      </c>
      <c r="D9" s="99" t="s">
        <v>129</v>
      </c>
      <c r="E9" s="100" t="s">
        <v>130</v>
      </c>
      <c r="F9" s="94">
        <v>2162120</v>
      </c>
      <c r="G9" s="94">
        <v>447900</v>
      </c>
      <c r="H9" s="94">
        <v>1238150</v>
      </c>
      <c r="I9" s="94">
        <v>327498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101">
        <v>148572</v>
      </c>
      <c r="U9" s="101">
        <v>61200</v>
      </c>
      <c r="V9" s="101">
        <v>61452</v>
      </c>
      <c r="W9" s="101">
        <v>0</v>
      </c>
      <c r="X9" s="101">
        <v>0</v>
      </c>
      <c r="Y9" s="101">
        <v>25920</v>
      </c>
      <c r="Z9" s="101">
        <v>0</v>
      </c>
      <c r="AA9" s="101">
        <v>0</v>
      </c>
      <c r="AB9" s="101">
        <v>0</v>
      </c>
      <c r="AC9" s="101">
        <v>0</v>
      </c>
    </row>
    <row r="10" spans="1:29" ht="24.95" customHeight="1">
      <c r="A10" s="99"/>
      <c r="B10" s="99"/>
      <c r="C10" s="99"/>
      <c r="D10" s="99" t="s">
        <v>120</v>
      </c>
      <c r="E10" s="100" t="s">
        <v>121</v>
      </c>
      <c r="F10" s="94">
        <v>253370</v>
      </c>
      <c r="G10" s="94">
        <v>50808</v>
      </c>
      <c r="H10" s="94">
        <v>183072</v>
      </c>
      <c r="I10" s="94">
        <v>19490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v>0</v>
      </c>
    </row>
    <row r="11" spans="1:29" ht="24.95" customHeight="1">
      <c r="A11" s="99" t="s">
        <v>126</v>
      </c>
      <c r="B11" s="99" t="s">
        <v>127</v>
      </c>
      <c r="C11" s="99" t="s">
        <v>128</v>
      </c>
      <c r="D11" s="99" t="s">
        <v>137</v>
      </c>
      <c r="E11" s="100" t="s">
        <v>130</v>
      </c>
      <c r="F11" s="94">
        <v>253370</v>
      </c>
      <c r="G11" s="94">
        <v>50808</v>
      </c>
      <c r="H11" s="94">
        <v>183072</v>
      </c>
      <c r="I11" s="94">
        <v>19490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101">
        <v>0</v>
      </c>
      <c r="U11" s="101">
        <v>0</v>
      </c>
      <c r="V11" s="101">
        <v>0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v>0</v>
      </c>
    </row>
    <row r="12" spans="1:29" ht="24.95" customHeight="1">
      <c r="A12" s="99"/>
      <c r="B12" s="99"/>
      <c r="C12" s="99"/>
      <c r="D12" s="99" t="s">
        <v>122</v>
      </c>
      <c r="E12" s="100" t="s">
        <v>123</v>
      </c>
      <c r="F12" s="94">
        <v>954154</v>
      </c>
      <c r="G12" s="94">
        <v>154796</v>
      </c>
      <c r="H12" s="94">
        <v>500496</v>
      </c>
      <c r="I12" s="94">
        <v>240764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101">
        <v>58098</v>
      </c>
      <c r="U12" s="101">
        <v>25200</v>
      </c>
      <c r="V12" s="101">
        <v>23898</v>
      </c>
      <c r="W12" s="101">
        <v>0</v>
      </c>
      <c r="X12" s="101">
        <v>0</v>
      </c>
      <c r="Y12" s="101">
        <v>9000</v>
      </c>
      <c r="Z12" s="101">
        <v>0</v>
      </c>
      <c r="AA12" s="101">
        <v>0</v>
      </c>
      <c r="AB12" s="101">
        <v>0</v>
      </c>
      <c r="AC12" s="101">
        <v>0</v>
      </c>
    </row>
    <row r="13" spans="1:29" ht="24.95" customHeight="1">
      <c r="A13" s="99" t="s">
        <v>126</v>
      </c>
      <c r="B13" s="99" t="s">
        <v>127</v>
      </c>
      <c r="C13" s="99" t="s">
        <v>128</v>
      </c>
      <c r="D13" s="99" t="s">
        <v>138</v>
      </c>
      <c r="E13" s="100" t="s">
        <v>130</v>
      </c>
      <c r="F13" s="94">
        <v>954154</v>
      </c>
      <c r="G13" s="94">
        <v>154796</v>
      </c>
      <c r="H13" s="94">
        <v>500496</v>
      </c>
      <c r="I13" s="94">
        <v>240764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101">
        <v>58098</v>
      </c>
      <c r="U13" s="101">
        <v>25200</v>
      </c>
      <c r="V13" s="101">
        <v>23898</v>
      </c>
      <c r="W13" s="101">
        <v>0</v>
      </c>
      <c r="X13" s="101">
        <v>0</v>
      </c>
      <c r="Y13" s="101">
        <v>9000</v>
      </c>
      <c r="Z13" s="101">
        <v>0</v>
      </c>
      <c r="AA13" s="101">
        <v>0</v>
      </c>
      <c r="AB13" s="101">
        <v>0</v>
      </c>
      <c r="AC13" s="101">
        <v>0</v>
      </c>
    </row>
    <row r="14" spans="1:29" ht="24.95" customHeight="1">
      <c r="A14" s="99"/>
      <c r="B14" s="99"/>
      <c r="C14" s="99"/>
      <c r="D14" s="99" t="s">
        <v>124</v>
      </c>
      <c r="E14" s="100" t="s">
        <v>125</v>
      </c>
      <c r="F14" s="94">
        <v>359544</v>
      </c>
      <c r="G14" s="94">
        <v>46624</v>
      </c>
      <c r="H14" s="94">
        <v>218004</v>
      </c>
      <c r="I14" s="94">
        <v>94916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101">
        <v>17628</v>
      </c>
      <c r="U14" s="101">
        <v>7200</v>
      </c>
      <c r="V14" s="101">
        <v>6828</v>
      </c>
      <c r="W14" s="101">
        <v>0</v>
      </c>
      <c r="X14" s="101">
        <v>0</v>
      </c>
      <c r="Y14" s="101">
        <v>3600</v>
      </c>
      <c r="Z14" s="101">
        <v>0</v>
      </c>
      <c r="AA14" s="101">
        <v>0</v>
      </c>
      <c r="AB14" s="101">
        <v>0</v>
      </c>
      <c r="AC14" s="101">
        <v>0</v>
      </c>
    </row>
    <row r="15" spans="1:29" ht="24.95" customHeight="1">
      <c r="A15" s="99" t="s">
        <v>126</v>
      </c>
      <c r="B15" s="99" t="s">
        <v>127</v>
      </c>
      <c r="C15" s="99" t="s">
        <v>128</v>
      </c>
      <c r="D15" s="99" t="s">
        <v>139</v>
      </c>
      <c r="E15" s="100" t="s">
        <v>130</v>
      </c>
      <c r="F15" s="94">
        <v>359544</v>
      </c>
      <c r="G15" s="94">
        <v>46624</v>
      </c>
      <c r="H15" s="94">
        <v>218004</v>
      </c>
      <c r="I15" s="94">
        <v>94916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101">
        <v>17628</v>
      </c>
      <c r="U15" s="101">
        <v>7200</v>
      </c>
      <c r="V15" s="101">
        <v>6828</v>
      </c>
      <c r="W15" s="101">
        <v>0</v>
      </c>
      <c r="X15" s="101">
        <v>0</v>
      </c>
      <c r="Y15" s="101">
        <v>3600</v>
      </c>
      <c r="Z15" s="101">
        <v>0</v>
      </c>
      <c r="AA15" s="101">
        <v>0</v>
      </c>
      <c r="AB15" s="101">
        <v>0</v>
      </c>
      <c r="AC15" s="101">
        <v>0</v>
      </c>
    </row>
  </sheetData>
  <sheetProtection formatCells="0" formatColumns="0" formatRows="0"/>
  <mergeCells count="15">
    <mergeCell ref="I4:I5"/>
    <mergeCell ref="H4:H5"/>
    <mergeCell ref="AC4:AC5"/>
    <mergeCell ref="K4:K5"/>
    <mergeCell ref="J4:J5"/>
    <mergeCell ref="L4:L5"/>
    <mergeCell ref="M4:M5"/>
    <mergeCell ref="AB4:AB5"/>
    <mergeCell ref="R4:R5"/>
    <mergeCell ref="S4:S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A15"/>
  <sheetViews>
    <sheetView showGridLines="0" showZeros="0" tabSelected="1" workbookViewId="0">
      <selection activeCell="G23" sqref="G23"/>
    </sheetView>
  </sheetViews>
  <sheetFormatPr defaultRowHeight="14.25"/>
  <cols>
    <col min="1" max="1" width="5.625" customWidth="1"/>
    <col min="2" max="2" width="5.5" customWidth="1"/>
    <col min="3" max="3" width="4.625" customWidth="1"/>
    <col min="4" max="4" width="7.625" customWidth="1"/>
    <col min="5" max="5" width="22.625" customWidth="1"/>
    <col min="6" max="6" width="9.125" customWidth="1"/>
    <col min="7" max="7" width="9.25" customWidth="1"/>
    <col min="8" max="8" width="7" customWidth="1"/>
    <col min="9" max="9" width="8.75" customWidth="1"/>
    <col min="10" max="10" width="7" hidden="1" customWidth="1"/>
    <col min="11" max="11" width="8.625" customWidth="1"/>
    <col min="12" max="12" width="8.25" customWidth="1"/>
    <col min="13" max="13" width="7" hidden="1" customWidth="1"/>
    <col min="14" max="14" width="8.25" customWidth="1"/>
    <col min="15" max="15" width="7" customWidth="1"/>
    <col min="16" max="16" width="8.625" customWidth="1"/>
    <col min="17" max="17" width="8" customWidth="1"/>
    <col min="18" max="18" width="10.75" customWidth="1"/>
    <col min="19" max="21" width="7" hidden="1" customWidth="1"/>
    <col min="22" max="22" width="8.375" customWidth="1"/>
    <col min="23" max="27" width="7" hidden="1" customWidth="1"/>
  </cols>
  <sheetData>
    <row r="1" spans="1:27" ht="14.25" customHeight="1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43" t="s">
        <v>50</v>
      </c>
    </row>
    <row r="2" spans="1:27" ht="20.2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44"/>
    </row>
    <row r="3" spans="1:27" ht="14.25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45" t="s">
        <v>111</v>
      </c>
    </row>
    <row r="4" spans="1:27" ht="24.95" customHeight="1">
      <c r="A4" s="143" t="s">
        <v>63</v>
      </c>
      <c r="B4" s="143"/>
      <c r="C4" s="143"/>
      <c r="D4" s="145" t="s">
        <v>30</v>
      </c>
      <c r="E4" s="144" t="s">
        <v>25</v>
      </c>
      <c r="F4" s="137" t="s">
        <v>23</v>
      </c>
      <c r="G4" s="137" t="s">
        <v>53</v>
      </c>
      <c r="H4" s="137" t="s">
        <v>22</v>
      </c>
      <c r="I4" s="136" t="s">
        <v>94</v>
      </c>
      <c r="J4" s="136" t="s">
        <v>95</v>
      </c>
      <c r="K4" s="136" t="s">
        <v>96</v>
      </c>
      <c r="L4" s="136" t="s">
        <v>97</v>
      </c>
      <c r="M4" s="136" t="s">
        <v>98</v>
      </c>
      <c r="N4" s="136" t="s">
        <v>99</v>
      </c>
      <c r="O4" s="136" t="s">
        <v>100</v>
      </c>
      <c r="P4" s="136" t="s">
        <v>101</v>
      </c>
      <c r="Q4" s="136" t="s">
        <v>102</v>
      </c>
      <c r="R4" s="136" t="s">
        <v>103</v>
      </c>
      <c r="S4" s="142" t="s">
        <v>113</v>
      </c>
      <c r="T4" s="136" t="s">
        <v>104</v>
      </c>
      <c r="U4" s="140" t="s">
        <v>108</v>
      </c>
      <c r="V4" s="140" t="s">
        <v>109</v>
      </c>
      <c r="W4" s="92" t="s">
        <v>110</v>
      </c>
      <c r="X4" s="82"/>
      <c r="Y4" s="82"/>
      <c r="Z4" s="82"/>
      <c r="AA4" s="82"/>
    </row>
    <row r="5" spans="1:27" ht="24.95" customHeight="1">
      <c r="A5" s="46" t="s">
        <v>28</v>
      </c>
      <c r="B5" s="46" t="s">
        <v>49</v>
      </c>
      <c r="C5" s="46" t="s">
        <v>47</v>
      </c>
      <c r="D5" s="137"/>
      <c r="E5" s="144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41"/>
      <c r="T5" s="137"/>
      <c r="U5" s="141"/>
      <c r="V5" s="141"/>
      <c r="W5" s="91" t="s">
        <v>72</v>
      </c>
      <c r="X5" s="89" t="s">
        <v>105</v>
      </c>
      <c r="Y5" s="89" t="s">
        <v>106</v>
      </c>
      <c r="Z5" s="90" t="s">
        <v>107</v>
      </c>
      <c r="AA5" s="75" t="s">
        <v>51</v>
      </c>
    </row>
    <row r="6" spans="1:27" ht="24.95" customHeight="1">
      <c r="A6" s="47" t="s">
        <v>40</v>
      </c>
      <c r="B6" s="47" t="s">
        <v>40</v>
      </c>
      <c r="C6" s="47" t="s">
        <v>75</v>
      </c>
      <c r="D6" s="47" t="s">
        <v>40</v>
      </c>
      <c r="E6" s="47" t="s">
        <v>40</v>
      </c>
      <c r="F6" s="48">
        <v>1</v>
      </c>
      <c r="G6" s="48">
        <v>2</v>
      </c>
      <c r="H6" s="48">
        <v>3</v>
      </c>
      <c r="I6" s="48">
        <v>4</v>
      </c>
      <c r="J6" s="48">
        <v>5</v>
      </c>
      <c r="K6" s="48">
        <v>6</v>
      </c>
      <c r="L6" s="48">
        <v>7</v>
      </c>
      <c r="M6" s="48">
        <v>8</v>
      </c>
      <c r="N6" s="48">
        <v>9</v>
      </c>
      <c r="O6" s="48">
        <v>10</v>
      </c>
      <c r="P6" s="48">
        <v>11</v>
      </c>
      <c r="Q6" s="48">
        <v>12</v>
      </c>
      <c r="R6" s="48">
        <v>13</v>
      </c>
      <c r="S6" s="48">
        <v>14</v>
      </c>
      <c r="T6" s="48">
        <v>15</v>
      </c>
      <c r="U6" s="48">
        <v>16</v>
      </c>
      <c r="V6" s="48">
        <v>17</v>
      </c>
      <c r="W6" s="48">
        <v>18</v>
      </c>
      <c r="X6" s="48">
        <v>19</v>
      </c>
      <c r="Y6" s="48">
        <v>20</v>
      </c>
      <c r="Z6" s="48">
        <v>21</v>
      </c>
      <c r="AA6" s="48">
        <v>22</v>
      </c>
    </row>
    <row r="7" spans="1:27" s="95" customFormat="1" ht="24.95" customHeight="1">
      <c r="A7" s="99"/>
      <c r="B7" s="99"/>
      <c r="C7" s="99"/>
      <c r="D7" s="99"/>
      <c r="E7" s="100" t="s">
        <v>117</v>
      </c>
      <c r="F7" s="94">
        <f>F8+F10+F12+F14</f>
        <v>138280</v>
      </c>
      <c r="G7" s="94">
        <f t="shared" ref="G7:V7" si="0">G8+G10+G12+G14</f>
        <v>28600</v>
      </c>
      <c r="H7" s="94">
        <f t="shared" si="0"/>
        <v>2060</v>
      </c>
      <c r="I7" s="94">
        <f t="shared" si="0"/>
        <v>200</v>
      </c>
      <c r="J7" s="94">
        <f t="shared" si="0"/>
        <v>0</v>
      </c>
      <c r="K7" s="94">
        <f t="shared" si="0"/>
        <v>0</v>
      </c>
      <c r="L7" s="94">
        <f t="shared" si="0"/>
        <v>900</v>
      </c>
      <c r="M7" s="94">
        <f t="shared" si="0"/>
        <v>0</v>
      </c>
      <c r="N7" s="94">
        <f t="shared" si="0"/>
        <v>47560</v>
      </c>
      <c r="O7" s="94">
        <f t="shared" si="0"/>
        <v>3900</v>
      </c>
      <c r="P7" s="94">
        <f t="shared" si="0"/>
        <v>24880</v>
      </c>
      <c r="Q7" s="94">
        <f t="shared" si="0"/>
        <v>8500</v>
      </c>
      <c r="R7" s="94">
        <f t="shared" si="0"/>
        <v>20000</v>
      </c>
      <c r="S7" s="94">
        <f t="shared" si="0"/>
        <v>0</v>
      </c>
      <c r="T7" s="94">
        <f t="shared" si="0"/>
        <v>0</v>
      </c>
      <c r="U7" s="94">
        <f t="shared" si="0"/>
        <v>0</v>
      </c>
      <c r="V7" s="94">
        <f t="shared" si="0"/>
        <v>1680</v>
      </c>
      <c r="W7" s="94">
        <v>0</v>
      </c>
      <c r="X7" s="94">
        <v>0</v>
      </c>
      <c r="Y7" s="94">
        <v>0</v>
      </c>
      <c r="Z7" s="94">
        <v>0</v>
      </c>
      <c r="AA7" s="94">
        <v>0</v>
      </c>
    </row>
    <row r="8" spans="1:27" ht="24.95" customHeight="1">
      <c r="A8" s="99"/>
      <c r="B8" s="99"/>
      <c r="C8" s="99"/>
      <c r="D8" s="99" t="s">
        <v>118</v>
      </c>
      <c r="E8" s="100" t="s">
        <v>119</v>
      </c>
      <c r="F8" s="94">
        <v>82880</v>
      </c>
      <c r="G8" s="94">
        <v>16500</v>
      </c>
      <c r="H8" s="94">
        <v>1000</v>
      </c>
      <c r="I8" s="94">
        <v>200</v>
      </c>
      <c r="J8" s="94">
        <v>0</v>
      </c>
      <c r="K8" s="94">
        <v>0</v>
      </c>
      <c r="L8" s="94">
        <v>200</v>
      </c>
      <c r="M8" s="94">
        <v>0</v>
      </c>
      <c r="N8" s="94">
        <v>23460</v>
      </c>
      <c r="O8" s="94">
        <v>500</v>
      </c>
      <c r="P8" s="94">
        <v>15000</v>
      </c>
      <c r="Q8" s="94">
        <v>5000</v>
      </c>
      <c r="R8" s="94">
        <v>20000</v>
      </c>
      <c r="S8" s="94">
        <v>0</v>
      </c>
      <c r="T8" s="94">
        <v>0</v>
      </c>
      <c r="U8" s="94">
        <v>0</v>
      </c>
      <c r="V8" s="94">
        <v>1020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</row>
    <row r="9" spans="1:27" ht="24.95" customHeight="1">
      <c r="A9" s="99" t="s">
        <v>126</v>
      </c>
      <c r="B9" s="99" t="s">
        <v>127</v>
      </c>
      <c r="C9" s="99" t="s">
        <v>128</v>
      </c>
      <c r="D9" s="99" t="s">
        <v>129</v>
      </c>
      <c r="E9" s="100" t="s">
        <v>130</v>
      </c>
      <c r="F9" s="94">
        <v>82880</v>
      </c>
      <c r="G9" s="94">
        <v>16500</v>
      </c>
      <c r="H9" s="94">
        <v>1000</v>
      </c>
      <c r="I9" s="94">
        <v>200</v>
      </c>
      <c r="J9" s="94">
        <v>0</v>
      </c>
      <c r="K9" s="94">
        <v>0</v>
      </c>
      <c r="L9" s="94">
        <v>200</v>
      </c>
      <c r="M9" s="94">
        <v>0</v>
      </c>
      <c r="N9" s="94">
        <v>23460</v>
      </c>
      <c r="O9" s="94">
        <v>500</v>
      </c>
      <c r="P9" s="94">
        <v>15000</v>
      </c>
      <c r="Q9" s="94">
        <v>5000</v>
      </c>
      <c r="R9" s="94">
        <v>20000</v>
      </c>
      <c r="S9" s="94">
        <v>0</v>
      </c>
      <c r="T9" s="94">
        <v>0</v>
      </c>
      <c r="U9" s="94">
        <v>0</v>
      </c>
      <c r="V9" s="94">
        <v>1020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</row>
    <row r="10" spans="1:27" ht="24.95" customHeight="1">
      <c r="A10" s="99"/>
      <c r="B10" s="99"/>
      <c r="C10" s="99"/>
      <c r="D10" s="99" t="s">
        <v>120</v>
      </c>
      <c r="E10" s="100" t="s">
        <v>121</v>
      </c>
      <c r="F10" s="94">
        <v>10400</v>
      </c>
      <c r="G10" s="94">
        <v>4500</v>
      </c>
      <c r="H10" s="94">
        <v>580</v>
      </c>
      <c r="I10" s="94">
        <v>0</v>
      </c>
      <c r="J10" s="94">
        <v>0</v>
      </c>
      <c r="K10" s="94">
        <v>0</v>
      </c>
      <c r="L10" s="94">
        <v>200</v>
      </c>
      <c r="M10" s="94">
        <v>0</v>
      </c>
      <c r="N10" s="94">
        <v>5000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120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</row>
    <row r="11" spans="1:27" ht="24.95" customHeight="1">
      <c r="A11" s="99" t="s">
        <v>126</v>
      </c>
      <c r="B11" s="99" t="s">
        <v>127</v>
      </c>
      <c r="C11" s="99" t="s">
        <v>128</v>
      </c>
      <c r="D11" s="99" t="s">
        <v>137</v>
      </c>
      <c r="E11" s="100" t="s">
        <v>130</v>
      </c>
      <c r="F11" s="94">
        <v>10400</v>
      </c>
      <c r="G11" s="94">
        <v>4500</v>
      </c>
      <c r="H11" s="94">
        <v>580</v>
      </c>
      <c r="I11" s="94">
        <v>0</v>
      </c>
      <c r="J11" s="94">
        <v>0</v>
      </c>
      <c r="K11" s="94">
        <v>0</v>
      </c>
      <c r="L11" s="94">
        <v>200</v>
      </c>
      <c r="M11" s="94">
        <v>0</v>
      </c>
      <c r="N11" s="94">
        <v>5000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120</v>
      </c>
      <c r="W11" s="94">
        <v>0</v>
      </c>
      <c r="X11" s="94">
        <v>0</v>
      </c>
      <c r="Y11" s="94">
        <v>0</v>
      </c>
      <c r="Z11" s="94">
        <v>0</v>
      </c>
      <c r="AA11" s="94">
        <v>0</v>
      </c>
    </row>
    <row r="12" spans="1:27" ht="24.95" customHeight="1">
      <c r="A12" s="99"/>
      <c r="B12" s="99"/>
      <c r="C12" s="99"/>
      <c r="D12" s="99" t="s">
        <v>122</v>
      </c>
      <c r="E12" s="100" t="s">
        <v>123</v>
      </c>
      <c r="F12" s="94">
        <v>35800</v>
      </c>
      <c r="G12" s="94">
        <v>6000</v>
      </c>
      <c r="H12" s="94">
        <v>480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15000</v>
      </c>
      <c r="O12" s="94">
        <v>2000</v>
      </c>
      <c r="P12" s="94">
        <v>9400</v>
      </c>
      <c r="Q12" s="94">
        <v>2500</v>
      </c>
      <c r="R12" s="94">
        <v>0</v>
      </c>
      <c r="S12" s="94">
        <v>0</v>
      </c>
      <c r="T12" s="94">
        <v>0</v>
      </c>
      <c r="U12" s="94">
        <v>0</v>
      </c>
      <c r="V12" s="94">
        <v>420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</row>
    <row r="13" spans="1:27" ht="24.95" customHeight="1">
      <c r="A13" s="99" t="s">
        <v>126</v>
      </c>
      <c r="B13" s="99" t="s">
        <v>127</v>
      </c>
      <c r="C13" s="99" t="s">
        <v>128</v>
      </c>
      <c r="D13" s="99" t="s">
        <v>138</v>
      </c>
      <c r="E13" s="100" t="s">
        <v>130</v>
      </c>
      <c r="F13" s="94">
        <v>35800</v>
      </c>
      <c r="G13" s="94">
        <v>6000</v>
      </c>
      <c r="H13" s="94">
        <v>480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15000</v>
      </c>
      <c r="O13" s="94">
        <v>2000</v>
      </c>
      <c r="P13" s="94">
        <v>9400</v>
      </c>
      <c r="Q13" s="94">
        <v>2500</v>
      </c>
      <c r="R13" s="94">
        <v>0</v>
      </c>
      <c r="S13" s="94">
        <v>0</v>
      </c>
      <c r="T13" s="94">
        <v>0</v>
      </c>
      <c r="U13" s="94">
        <v>0</v>
      </c>
      <c r="V13" s="94">
        <v>420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</row>
    <row r="14" spans="1:27" ht="24.95" customHeight="1">
      <c r="A14" s="99"/>
      <c r="B14" s="99"/>
      <c r="C14" s="99"/>
      <c r="D14" s="99" t="s">
        <v>124</v>
      </c>
      <c r="E14" s="100" t="s">
        <v>125</v>
      </c>
      <c r="F14" s="94">
        <v>9200</v>
      </c>
      <c r="G14" s="94">
        <v>1600</v>
      </c>
      <c r="H14" s="94">
        <v>0</v>
      </c>
      <c r="I14" s="94">
        <v>0</v>
      </c>
      <c r="J14" s="94">
        <v>0</v>
      </c>
      <c r="K14" s="94">
        <v>0</v>
      </c>
      <c r="L14" s="94">
        <v>500</v>
      </c>
      <c r="M14" s="94">
        <v>0</v>
      </c>
      <c r="N14" s="94">
        <v>4100</v>
      </c>
      <c r="O14" s="94">
        <v>1400</v>
      </c>
      <c r="P14" s="94">
        <v>480</v>
      </c>
      <c r="Q14" s="94">
        <v>1000</v>
      </c>
      <c r="R14" s="94">
        <v>0</v>
      </c>
      <c r="S14" s="94">
        <v>0</v>
      </c>
      <c r="T14" s="94">
        <v>0</v>
      </c>
      <c r="U14" s="94">
        <v>0</v>
      </c>
      <c r="V14" s="94">
        <v>120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</row>
    <row r="15" spans="1:27" ht="24.95" customHeight="1">
      <c r="A15" s="99" t="s">
        <v>126</v>
      </c>
      <c r="B15" s="99" t="s">
        <v>127</v>
      </c>
      <c r="C15" s="99" t="s">
        <v>128</v>
      </c>
      <c r="D15" s="99" t="s">
        <v>139</v>
      </c>
      <c r="E15" s="100" t="s">
        <v>130</v>
      </c>
      <c r="F15" s="94">
        <v>9200</v>
      </c>
      <c r="G15" s="94">
        <v>1600</v>
      </c>
      <c r="H15" s="94">
        <v>0</v>
      </c>
      <c r="I15" s="94">
        <v>0</v>
      </c>
      <c r="J15" s="94">
        <v>0</v>
      </c>
      <c r="K15" s="94">
        <v>0</v>
      </c>
      <c r="L15" s="94">
        <v>500</v>
      </c>
      <c r="M15" s="94">
        <v>0</v>
      </c>
      <c r="N15" s="94">
        <v>4100</v>
      </c>
      <c r="O15" s="94">
        <v>1400</v>
      </c>
      <c r="P15" s="94">
        <v>480</v>
      </c>
      <c r="Q15" s="94">
        <v>1000</v>
      </c>
      <c r="R15" s="94">
        <v>0</v>
      </c>
      <c r="S15" s="94">
        <v>0</v>
      </c>
      <c r="T15" s="94">
        <v>0</v>
      </c>
      <c r="U15" s="94">
        <v>0</v>
      </c>
      <c r="V15" s="94">
        <v>120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</row>
  </sheetData>
  <sheetProtection formatCells="0" formatColumns="0" formatRows="0"/>
  <mergeCells count="21">
    <mergeCell ref="A1:Z3"/>
    <mergeCell ref="V4:V5"/>
    <mergeCell ref="Q4:Q5"/>
    <mergeCell ref="R4:R5"/>
    <mergeCell ref="T4:T5"/>
    <mergeCell ref="O4:O5"/>
    <mergeCell ref="N4:N5"/>
    <mergeCell ref="S4:S5"/>
    <mergeCell ref="P4:P5"/>
    <mergeCell ref="U4:U5"/>
    <mergeCell ref="A4:C4"/>
    <mergeCell ref="F4:F5"/>
    <mergeCell ref="E4:E5"/>
    <mergeCell ref="D4:D5"/>
    <mergeCell ref="I4:I5"/>
    <mergeCell ref="L4:L5"/>
    <mergeCell ref="J4:J5"/>
    <mergeCell ref="K4:K5"/>
    <mergeCell ref="G4:G5"/>
    <mergeCell ref="H4:H5"/>
    <mergeCell ref="M4:M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 t="s">
        <v>57</v>
      </c>
    </row>
    <row r="2" spans="1:15" ht="20.25" customHeight="1">
      <c r="A2" s="105" t="s">
        <v>59</v>
      </c>
      <c r="B2" s="105"/>
      <c r="C2" s="105"/>
      <c r="D2" s="105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4.2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7" t="s">
        <v>140</v>
      </c>
    </row>
    <row r="4" spans="1:15" ht="23.25" customHeight="1">
      <c r="A4" s="148" t="s">
        <v>63</v>
      </c>
      <c r="B4" s="148"/>
      <c r="C4" s="148"/>
      <c r="D4" s="150" t="s">
        <v>30</v>
      </c>
      <c r="E4" s="149" t="s">
        <v>25</v>
      </c>
      <c r="F4" s="149" t="s">
        <v>48</v>
      </c>
      <c r="G4" s="149" t="s">
        <v>17</v>
      </c>
      <c r="H4" s="146" t="s">
        <v>141</v>
      </c>
      <c r="I4" s="149" t="s">
        <v>41</v>
      </c>
      <c r="J4" s="149" t="s">
        <v>3</v>
      </c>
      <c r="K4" s="149" t="s">
        <v>16</v>
      </c>
      <c r="L4" s="149" t="s">
        <v>142</v>
      </c>
      <c r="M4" s="149" t="s">
        <v>8</v>
      </c>
      <c r="N4" s="149" t="s">
        <v>45</v>
      </c>
      <c r="O4" s="146" t="s">
        <v>42</v>
      </c>
    </row>
    <row r="5" spans="1:15" ht="23.25" customHeight="1">
      <c r="A5" s="108" t="s">
        <v>28</v>
      </c>
      <c r="B5" s="108" t="s">
        <v>49</v>
      </c>
      <c r="C5" s="108" t="s">
        <v>47</v>
      </c>
      <c r="D5" s="149"/>
      <c r="E5" s="149"/>
      <c r="F5" s="149"/>
      <c r="G5" s="149"/>
      <c r="H5" s="147"/>
      <c r="I5" s="149"/>
      <c r="J5" s="149"/>
      <c r="K5" s="149"/>
      <c r="L5" s="149"/>
      <c r="M5" s="149"/>
      <c r="N5" s="149"/>
      <c r="O5" s="147"/>
    </row>
    <row r="6" spans="1:15" ht="14.25" customHeight="1">
      <c r="A6" s="109" t="s">
        <v>40</v>
      </c>
      <c r="B6" s="109" t="s">
        <v>40</v>
      </c>
      <c r="C6" s="109" t="s">
        <v>40</v>
      </c>
      <c r="D6" s="109" t="s">
        <v>40</v>
      </c>
      <c r="E6" s="109" t="s">
        <v>40</v>
      </c>
      <c r="F6" s="109">
        <v>1</v>
      </c>
      <c r="G6" s="110">
        <v>2</v>
      </c>
      <c r="H6" s="109">
        <v>3</v>
      </c>
      <c r="I6" s="110">
        <v>4</v>
      </c>
      <c r="J6" s="109">
        <v>5</v>
      </c>
      <c r="K6" s="110">
        <v>6</v>
      </c>
      <c r="L6" s="109">
        <v>7</v>
      </c>
      <c r="M6" s="110">
        <v>8</v>
      </c>
      <c r="N6" s="109">
        <v>9</v>
      </c>
      <c r="O6" s="110">
        <v>10</v>
      </c>
    </row>
    <row r="7" spans="1:15" s="95" customFormat="1" ht="14.25" customHeight="1">
      <c r="A7" s="99"/>
      <c r="B7" s="99"/>
      <c r="C7" s="99"/>
      <c r="D7" s="99"/>
      <c r="E7" s="100"/>
      <c r="F7" s="94"/>
      <c r="G7" s="94"/>
      <c r="H7" s="94"/>
      <c r="I7" s="94"/>
      <c r="J7" s="94"/>
      <c r="K7" s="94"/>
      <c r="L7" s="94"/>
      <c r="M7" s="94"/>
      <c r="N7" s="94"/>
      <c r="O7" s="94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Q21"/>
  <sheetViews>
    <sheetView showGridLines="0" showZeros="0" workbookViewId="0">
      <selection activeCell="T7" sqref="T7"/>
    </sheetView>
  </sheetViews>
  <sheetFormatPr defaultRowHeight="14.25"/>
  <cols>
    <col min="1" max="1" width="5.875" customWidth="1"/>
    <col min="2" max="2" width="4.875" customWidth="1"/>
    <col min="3" max="3" width="5.375" customWidth="1"/>
    <col min="5" max="5" width="20.5" customWidth="1"/>
    <col min="6" max="6" width="22.25" customWidth="1"/>
    <col min="7" max="7" width="17.75" customWidth="1"/>
    <col min="8" max="8" width="10" customWidth="1"/>
    <col min="9" max="9" width="8.5" customWidth="1"/>
    <col min="10" max="10" width="8.375" customWidth="1"/>
    <col min="11" max="11" width="13.875" customWidth="1"/>
    <col min="12" max="12" width="13.75" customWidth="1"/>
    <col min="13" max="15" width="8" hidden="1" customWidth="1"/>
    <col min="16" max="17" width="0" hidden="1" customWidth="1"/>
  </cols>
  <sheetData>
    <row r="1" spans="1:17" ht="14.25" customHeight="1">
      <c r="A1" s="49"/>
      <c r="B1" s="50"/>
      <c r="C1" s="50"/>
      <c r="D1" s="51"/>
      <c r="E1" s="52"/>
      <c r="F1" s="52"/>
      <c r="G1" s="53"/>
      <c r="H1" s="53"/>
      <c r="I1" s="53"/>
      <c r="J1" s="54"/>
      <c r="K1" s="55"/>
      <c r="L1" s="55"/>
      <c r="M1" s="55"/>
      <c r="N1" s="56"/>
      <c r="Q1" s="55" t="s">
        <v>54</v>
      </c>
    </row>
    <row r="2" spans="1:17" ht="20.25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Q2" s="57"/>
    </row>
    <row r="3" spans="1:17" ht="16.5" customHeight="1">
      <c r="A3" s="58"/>
      <c r="B3" s="59"/>
      <c r="C3" s="59"/>
      <c r="D3" s="60"/>
      <c r="E3" s="61"/>
      <c r="F3" s="61"/>
      <c r="G3" s="62"/>
      <c r="H3" s="62"/>
      <c r="I3" s="62"/>
      <c r="J3" s="63"/>
      <c r="K3" s="63"/>
      <c r="L3" s="63"/>
      <c r="M3" s="63"/>
      <c r="N3" s="64"/>
      <c r="Q3" s="65" t="s">
        <v>111</v>
      </c>
    </row>
    <row r="4" spans="1:17" ht="24.95" customHeight="1">
      <c r="A4" s="151" t="s">
        <v>63</v>
      </c>
      <c r="B4" s="151"/>
      <c r="C4" s="151"/>
      <c r="D4" s="152" t="s">
        <v>30</v>
      </c>
      <c r="E4" s="153" t="s">
        <v>34</v>
      </c>
      <c r="F4" s="156" t="s">
        <v>116</v>
      </c>
      <c r="G4" s="151" t="s">
        <v>71</v>
      </c>
      <c r="H4" s="154" t="s">
        <v>70</v>
      </c>
      <c r="I4" s="151" t="s">
        <v>35</v>
      </c>
      <c r="J4" s="151" t="s">
        <v>24</v>
      </c>
      <c r="K4" s="151" t="s">
        <v>48</v>
      </c>
      <c r="L4" s="158" t="s">
        <v>78</v>
      </c>
      <c r="M4" s="158" t="s">
        <v>79</v>
      </c>
      <c r="N4" s="160" t="s">
        <v>80</v>
      </c>
      <c r="O4" s="158" t="s">
        <v>15</v>
      </c>
      <c r="P4" s="158" t="s">
        <v>18</v>
      </c>
      <c r="Q4" s="158" t="s">
        <v>4</v>
      </c>
    </row>
    <row r="5" spans="1:17" ht="24.95" customHeight="1">
      <c r="A5" s="66" t="s">
        <v>28</v>
      </c>
      <c r="B5" s="66" t="s">
        <v>49</v>
      </c>
      <c r="C5" s="66" t="s">
        <v>47</v>
      </c>
      <c r="D5" s="153"/>
      <c r="E5" s="153"/>
      <c r="F5" s="157"/>
      <c r="G5" s="151"/>
      <c r="H5" s="155"/>
      <c r="I5" s="151"/>
      <c r="J5" s="151"/>
      <c r="K5" s="151"/>
      <c r="L5" s="159"/>
      <c r="M5" s="159"/>
      <c r="N5" s="159"/>
      <c r="O5" s="159"/>
      <c r="P5" s="159"/>
      <c r="Q5" s="159"/>
    </row>
    <row r="6" spans="1:17" ht="24.95" customHeight="1">
      <c r="A6" s="67" t="s">
        <v>40</v>
      </c>
      <c r="B6" s="67" t="s">
        <v>40</v>
      </c>
      <c r="C6" s="67" t="s">
        <v>40</v>
      </c>
      <c r="D6" s="67" t="s">
        <v>40</v>
      </c>
      <c r="E6" s="68" t="s">
        <v>40</v>
      </c>
      <c r="F6" s="68" t="s">
        <v>40</v>
      </c>
      <c r="G6" s="69">
        <v>1</v>
      </c>
      <c r="H6" s="69">
        <v>2</v>
      </c>
      <c r="I6" s="69">
        <v>3</v>
      </c>
      <c r="J6" s="69">
        <v>4</v>
      </c>
      <c r="K6" s="69">
        <v>5</v>
      </c>
      <c r="L6" s="69">
        <v>6</v>
      </c>
      <c r="M6" s="69">
        <v>7</v>
      </c>
      <c r="N6" s="69">
        <v>8</v>
      </c>
      <c r="O6" s="69">
        <v>9</v>
      </c>
      <c r="P6" s="69">
        <v>10</v>
      </c>
      <c r="Q6" s="69">
        <v>11</v>
      </c>
    </row>
    <row r="7" spans="1:17" s="95" customFormat="1" ht="24.95" customHeight="1">
      <c r="A7" s="99"/>
      <c r="B7" s="99"/>
      <c r="C7" s="99"/>
      <c r="D7" s="99"/>
      <c r="E7" s="100" t="s">
        <v>117</v>
      </c>
      <c r="F7" s="100"/>
      <c r="G7" s="100"/>
      <c r="H7" s="99"/>
      <c r="I7" s="99"/>
      <c r="J7" s="99"/>
      <c r="K7" s="101">
        <f>K9+K10+K11+K12+K13+K14+K16+K15+K17+K18</f>
        <v>17406495</v>
      </c>
      <c r="L7" s="101">
        <f>L9+L10+L11+L12+L13+L14+L16+L15+L17+L18</f>
        <v>17406495</v>
      </c>
      <c r="M7" s="101">
        <v>0</v>
      </c>
      <c r="N7" s="101">
        <v>0</v>
      </c>
      <c r="O7" s="102">
        <v>0</v>
      </c>
      <c r="P7" s="102">
        <v>0</v>
      </c>
      <c r="Q7" s="102">
        <v>0</v>
      </c>
    </row>
    <row r="8" spans="1:17" ht="24.95" customHeight="1">
      <c r="A8" s="99"/>
      <c r="B8" s="99"/>
      <c r="C8" s="99"/>
      <c r="D8" s="99" t="s">
        <v>118</v>
      </c>
      <c r="E8" s="100" t="s">
        <v>119</v>
      </c>
      <c r="F8" s="100"/>
      <c r="G8" s="100"/>
      <c r="H8" s="99"/>
      <c r="I8" s="99"/>
      <c r="J8" s="99"/>
      <c r="K8" s="101">
        <f>K9+K10+K11+K12+K13+K14+K15+K16+K17</f>
        <v>17062995</v>
      </c>
      <c r="L8" s="101">
        <f>L9+L10+L11+L12+L13+L14+L15+L16+L17</f>
        <v>17062995</v>
      </c>
      <c r="M8" s="101">
        <v>0</v>
      </c>
      <c r="N8" s="101">
        <v>0</v>
      </c>
      <c r="O8" s="102">
        <v>0</v>
      </c>
      <c r="P8" s="102">
        <v>0</v>
      </c>
      <c r="Q8" s="102">
        <v>0</v>
      </c>
    </row>
    <row r="9" spans="1:17" ht="24.95" customHeight="1">
      <c r="A9" s="99" t="s">
        <v>126</v>
      </c>
      <c r="B9" s="99" t="s">
        <v>127</v>
      </c>
      <c r="C9" s="99" t="s">
        <v>128</v>
      </c>
      <c r="D9" s="99" t="s">
        <v>129</v>
      </c>
      <c r="E9" s="100" t="s">
        <v>130</v>
      </c>
      <c r="F9" s="100" t="s">
        <v>143</v>
      </c>
      <c r="G9" s="100" t="s">
        <v>143</v>
      </c>
      <c r="H9" s="99" t="s">
        <v>144</v>
      </c>
      <c r="I9" s="99" t="s">
        <v>145</v>
      </c>
      <c r="J9" s="99" t="s">
        <v>145</v>
      </c>
      <c r="K9" s="101">
        <v>200000</v>
      </c>
      <c r="L9" s="101">
        <v>200000</v>
      </c>
      <c r="M9" s="101">
        <v>0</v>
      </c>
      <c r="N9" s="101">
        <v>0</v>
      </c>
      <c r="O9" s="102">
        <v>0</v>
      </c>
      <c r="P9" s="102">
        <v>0</v>
      </c>
      <c r="Q9" s="102">
        <v>0</v>
      </c>
    </row>
    <row r="10" spans="1:17" ht="24.95" customHeight="1">
      <c r="A10" s="99" t="s">
        <v>126</v>
      </c>
      <c r="B10" s="99" t="s">
        <v>127</v>
      </c>
      <c r="C10" s="99" t="s">
        <v>128</v>
      </c>
      <c r="D10" s="99" t="s">
        <v>129</v>
      </c>
      <c r="E10" s="100" t="s">
        <v>130</v>
      </c>
      <c r="F10" s="100" t="s">
        <v>146</v>
      </c>
      <c r="G10" s="100" t="s">
        <v>146</v>
      </c>
      <c r="H10" s="99" t="s">
        <v>144</v>
      </c>
      <c r="I10" s="99" t="s">
        <v>145</v>
      </c>
      <c r="J10" s="99" t="s">
        <v>145</v>
      </c>
      <c r="K10" s="101">
        <v>1355000</v>
      </c>
      <c r="L10" s="101">
        <v>1355000</v>
      </c>
      <c r="M10" s="101">
        <v>0</v>
      </c>
      <c r="N10" s="101">
        <v>0</v>
      </c>
      <c r="O10" s="102">
        <v>0</v>
      </c>
      <c r="P10" s="102">
        <v>0</v>
      </c>
      <c r="Q10" s="102">
        <v>0</v>
      </c>
    </row>
    <row r="11" spans="1:17" ht="24.95" customHeight="1">
      <c r="A11" s="99" t="s">
        <v>126</v>
      </c>
      <c r="B11" s="99" t="s">
        <v>127</v>
      </c>
      <c r="C11" s="99" t="s">
        <v>128</v>
      </c>
      <c r="D11" s="99" t="s">
        <v>129</v>
      </c>
      <c r="E11" s="100" t="s">
        <v>130</v>
      </c>
      <c r="F11" s="100" t="s">
        <v>147</v>
      </c>
      <c r="G11" s="100" t="s">
        <v>147</v>
      </c>
      <c r="H11" s="99" t="s">
        <v>144</v>
      </c>
      <c r="I11" s="99" t="s">
        <v>145</v>
      </c>
      <c r="J11" s="99" t="s">
        <v>145</v>
      </c>
      <c r="K11" s="101">
        <v>800000</v>
      </c>
      <c r="L11" s="101">
        <v>800000</v>
      </c>
      <c r="M11" s="101">
        <v>0</v>
      </c>
      <c r="N11" s="101">
        <v>0</v>
      </c>
      <c r="O11" s="102">
        <v>0</v>
      </c>
      <c r="P11" s="102">
        <v>0</v>
      </c>
      <c r="Q11" s="102">
        <v>0</v>
      </c>
    </row>
    <row r="12" spans="1:17" ht="24.95" customHeight="1">
      <c r="A12" s="99" t="s">
        <v>131</v>
      </c>
      <c r="B12" s="99" t="s">
        <v>132</v>
      </c>
      <c r="C12" s="99" t="s">
        <v>133</v>
      </c>
      <c r="D12" s="99" t="s">
        <v>129</v>
      </c>
      <c r="E12" s="100" t="s">
        <v>134</v>
      </c>
      <c r="F12" s="100" t="s">
        <v>148</v>
      </c>
      <c r="G12" s="100" t="s">
        <v>149</v>
      </c>
      <c r="H12" s="99" t="s">
        <v>144</v>
      </c>
      <c r="I12" s="99" t="s">
        <v>145</v>
      </c>
      <c r="J12" s="99" t="s">
        <v>145</v>
      </c>
      <c r="K12" s="101">
        <v>9570200</v>
      </c>
      <c r="L12" s="101">
        <v>9570200</v>
      </c>
      <c r="M12" s="101">
        <v>0</v>
      </c>
      <c r="N12" s="101">
        <v>0</v>
      </c>
      <c r="O12" s="102">
        <v>0</v>
      </c>
      <c r="P12" s="102">
        <v>0</v>
      </c>
      <c r="Q12" s="102">
        <v>0</v>
      </c>
    </row>
    <row r="13" spans="1:17" ht="24.95" customHeight="1">
      <c r="A13" s="99" t="s">
        <v>135</v>
      </c>
      <c r="B13" s="99" t="s">
        <v>133</v>
      </c>
      <c r="C13" s="99" t="s">
        <v>128</v>
      </c>
      <c r="D13" s="99" t="s">
        <v>129</v>
      </c>
      <c r="E13" s="100" t="s">
        <v>136</v>
      </c>
      <c r="F13" s="100" t="s">
        <v>150</v>
      </c>
      <c r="G13" s="100" t="s">
        <v>150</v>
      </c>
      <c r="H13" s="99" t="s">
        <v>144</v>
      </c>
      <c r="I13" s="99" t="s">
        <v>145</v>
      </c>
      <c r="J13" s="99" t="s">
        <v>145</v>
      </c>
      <c r="K13" s="101">
        <v>200000</v>
      </c>
      <c r="L13" s="101">
        <v>200000</v>
      </c>
      <c r="M13" s="101">
        <v>0</v>
      </c>
      <c r="N13" s="101">
        <v>0</v>
      </c>
      <c r="O13" s="102">
        <v>0</v>
      </c>
      <c r="P13" s="102">
        <v>0</v>
      </c>
      <c r="Q13" s="102">
        <v>0</v>
      </c>
    </row>
    <row r="14" spans="1:17" ht="24.95" customHeight="1">
      <c r="A14" s="99" t="s">
        <v>135</v>
      </c>
      <c r="B14" s="99" t="s">
        <v>133</v>
      </c>
      <c r="C14" s="99" t="s">
        <v>128</v>
      </c>
      <c r="D14" s="99" t="s">
        <v>129</v>
      </c>
      <c r="E14" s="100" t="s">
        <v>136</v>
      </c>
      <c r="F14" s="100" t="s">
        <v>151</v>
      </c>
      <c r="G14" s="100" t="s">
        <v>151</v>
      </c>
      <c r="H14" s="99" t="s">
        <v>144</v>
      </c>
      <c r="I14" s="99" t="s">
        <v>145</v>
      </c>
      <c r="J14" s="99" t="s">
        <v>145</v>
      </c>
      <c r="K14" s="101">
        <v>1805500</v>
      </c>
      <c r="L14" s="101">
        <v>1805500</v>
      </c>
      <c r="M14" s="101">
        <v>0</v>
      </c>
      <c r="N14" s="101">
        <v>0</v>
      </c>
      <c r="O14" s="102">
        <v>0</v>
      </c>
      <c r="P14" s="102">
        <v>0</v>
      </c>
      <c r="Q14" s="102">
        <v>0</v>
      </c>
    </row>
    <row r="15" spans="1:17" ht="24.95" customHeight="1">
      <c r="A15" s="99" t="s">
        <v>135</v>
      </c>
      <c r="B15" s="99" t="s">
        <v>133</v>
      </c>
      <c r="C15" s="99" t="s">
        <v>128</v>
      </c>
      <c r="D15" s="99" t="s">
        <v>129</v>
      </c>
      <c r="E15" s="100" t="s">
        <v>136</v>
      </c>
      <c r="F15" s="100" t="s">
        <v>152</v>
      </c>
      <c r="G15" s="100" t="s">
        <v>152</v>
      </c>
      <c r="H15" s="99" t="s">
        <v>144</v>
      </c>
      <c r="I15" s="99" t="s">
        <v>145</v>
      </c>
      <c r="J15" s="99" t="s">
        <v>145</v>
      </c>
      <c r="K15" s="101">
        <v>1597600</v>
      </c>
      <c r="L15" s="101">
        <v>1597600</v>
      </c>
      <c r="M15" s="101">
        <v>0</v>
      </c>
      <c r="N15" s="101">
        <v>0</v>
      </c>
      <c r="O15" s="102">
        <v>0</v>
      </c>
      <c r="P15" s="102">
        <v>0</v>
      </c>
      <c r="Q15" s="102">
        <v>0</v>
      </c>
    </row>
    <row r="16" spans="1:17" ht="24.95" customHeight="1">
      <c r="A16" s="99" t="s">
        <v>135</v>
      </c>
      <c r="B16" s="99" t="s">
        <v>133</v>
      </c>
      <c r="C16" s="99" t="s">
        <v>128</v>
      </c>
      <c r="D16" s="99" t="s">
        <v>129</v>
      </c>
      <c r="E16" s="100" t="s">
        <v>136</v>
      </c>
      <c r="F16" s="100" t="s">
        <v>153</v>
      </c>
      <c r="G16" s="100" t="s">
        <v>153</v>
      </c>
      <c r="H16" s="99" t="s">
        <v>144</v>
      </c>
      <c r="I16" s="99" t="s">
        <v>145</v>
      </c>
      <c r="J16" s="99" t="s">
        <v>145</v>
      </c>
      <c r="K16" s="101">
        <v>1384695</v>
      </c>
      <c r="L16" s="101">
        <v>1384695</v>
      </c>
      <c r="M16" s="101">
        <v>0</v>
      </c>
      <c r="N16" s="101">
        <v>0</v>
      </c>
      <c r="O16" s="102">
        <v>0</v>
      </c>
      <c r="P16" s="102">
        <v>0</v>
      </c>
      <c r="Q16" s="102">
        <v>0</v>
      </c>
    </row>
    <row r="17" spans="1:17" ht="24.95" customHeight="1">
      <c r="A17" s="99" t="s">
        <v>135</v>
      </c>
      <c r="B17" s="99" t="s">
        <v>133</v>
      </c>
      <c r="C17" s="99" t="s">
        <v>128</v>
      </c>
      <c r="D17" s="99" t="s">
        <v>129</v>
      </c>
      <c r="E17" s="100" t="s">
        <v>136</v>
      </c>
      <c r="F17" s="100" t="s">
        <v>154</v>
      </c>
      <c r="G17" s="100" t="s">
        <v>154</v>
      </c>
      <c r="H17" s="99" t="s">
        <v>144</v>
      </c>
      <c r="I17" s="99" t="s">
        <v>145</v>
      </c>
      <c r="J17" s="99" t="s">
        <v>145</v>
      </c>
      <c r="K17" s="101">
        <v>150000</v>
      </c>
      <c r="L17" s="101">
        <v>150000</v>
      </c>
      <c r="M17" s="101">
        <v>0</v>
      </c>
      <c r="N17" s="101">
        <v>0</v>
      </c>
      <c r="O17" s="102">
        <v>0</v>
      </c>
      <c r="P17" s="102">
        <v>0</v>
      </c>
      <c r="Q17" s="102">
        <v>0</v>
      </c>
    </row>
    <row r="18" spans="1:17" ht="24.95" customHeight="1">
      <c r="A18" s="99"/>
      <c r="B18" s="99"/>
      <c r="C18" s="99"/>
      <c r="D18" s="99" t="s">
        <v>124</v>
      </c>
      <c r="E18" s="100" t="s">
        <v>125</v>
      </c>
      <c r="F18" s="100"/>
      <c r="G18" s="100"/>
      <c r="H18" s="99"/>
      <c r="I18" s="99"/>
      <c r="J18" s="99"/>
      <c r="K18" s="101">
        <v>343500</v>
      </c>
      <c r="L18" s="101">
        <v>343500</v>
      </c>
      <c r="M18" s="101">
        <v>0</v>
      </c>
      <c r="N18" s="101">
        <v>0</v>
      </c>
      <c r="O18" s="102">
        <v>0</v>
      </c>
      <c r="P18" s="102">
        <v>0</v>
      </c>
      <c r="Q18" s="102">
        <v>0</v>
      </c>
    </row>
    <row r="19" spans="1:17" ht="24.95" customHeight="1">
      <c r="A19" s="99" t="s">
        <v>126</v>
      </c>
      <c r="B19" s="99" t="s">
        <v>127</v>
      </c>
      <c r="C19" s="99" t="s">
        <v>128</v>
      </c>
      <c r="D19" s="99" t="s">
        <v>139</v>
      </c>
      <c r="E19" s="100" t="s">
        <v>130</v>
      </c>
      <c r="F19" s="100" t="s">
        <v>155</v>
      </c>
      <c r="G19" s="100" t="s">
        <v>155</v>
      </c>
      <c r="H19" s="99" t="s">
        <v>144</v>
      </c>
      <c r="I19" s="99" t="s">
        <v>145</v>
      </c>
      <c r="J19" s="99" t="s">
        <v>145</v>
      </c>
      <c r="K19" s="101">
        <v>50000</v>
      </c>
      <c r="L19" s="101">
        <v>50000</v>
      </c>
      <c r="M19" s="101">
        <v>0</v>
      </c>
      <c r="N19" s="101">
        <v>0</v>
      </c>
      <c r="O19" s="102">
        <v>0</v>
      </c>
      <c r="P19" s="102">
        <v>0</v>
      </c>
      <c r="Q19" s="102">
        <v>0</v>
      </c>
    </row>
    <row r="20" spans="1:17" ht="24.95" customHeight="1">
      <c r="A20" s="99" t="s">
        <v>126</v>
      </c>
      <c r="B20" s="99" t="s">
        <v>127</v>
      </c>
      <c r="C20" s="99" t="s">
        <v>128</v>
      </c>
      <c r="D20" s="99" t="s">
        <v>139</v>
      </c>
      <c r="E20" s="100" t="s">
        <v>130</v>
      </c>
      <c r="F20" s="100" t="s">
        <v>156</v>
      </c>
      <c r="G20" s="100" t="s">
        <v>156</v>
      </c>
      <c r="H20" s="99" t="s">
        <v>144</v>
      </c>
      <c r="I20" s="99" t="s">
        <v>145</v>
      </c>
      <c r="J20" s="99" t="s">
        <v>145</v>
      </c>
      <c r="K20" s="101">
        <v>200000</v>
      </c>
      <c r="L20" s="101">
        <v>200000</v>
      </c>
      <c r="M20" s="101">
        <v>0</v>
      </c>
      <c r="N20" s="101">
        <v>0</v>
      </c>
      <c r="O20" s="102">
        <v>0</v>
      </c>
      <c r="P20" s="102">
        <v>0</v>
      </c>
      <c r="Q20" s="102">
        <v>0</v>
      </c>
    </row>
    <row r="21" spans="1:17" ht="24.95" customHeight="1">
      <c r="A21" s="99" t="s">
        <v>126</v>
      </c>
      <c r="B21" s="99" t="s">
        <v>127</v>
      </c>
      <c r="C21" s="99" t="s">
        <v>128</v>
      </c>
      <c r="D21" s="99" t="s">
        <v>139</v>
      </c>
      <c r="E21" s="100" t="s">
        <v>130</v>
      </c>
      <c r="F21" s="100" t="s">
        <v>157</v>
      </c>
      <c r="G21" s="100" t="s">
        <v>157</v>
      </c>
      <c r="H21" s="99" t="s">
        <v>144</v>
      </c>
      <c r="I21" s="99" t="s">
        <v>145</v>
      </c>
      <c r="J21" s="99" t="s">
        <v>145</v>
      </c>
      <c r="K21" s="101">
        <v>93500</v>
      </c>
      <c r="L21" s="101">
        <v>93500</v>
      </c>
      <c r="M21" s="101">
        <v>0</v>
      </c>
      <c r="N21" s="101">
        <v>0</v>
      </c>
      <c r="O21" s="102">
        <v>0</v>
      </c>
      <c r="P21" s="102">
        <v>0</v>
      </c>
      <c r="Q21" s="102">
        <v>0</v>
      </c>
    </row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rintOptions horizontalCentered="1"/>
  <pageMargins left="0.39370078740157483" right="0.19685039370078741" top="0.78740157480314965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14</vt:i4>
      </vt:variant>
    </vt:vector>
  </HeadingPairs>
  <TitlesOfParts>
    <vt:vector size="21" baseType="lpstr"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2018-04-11T03:49:36Z</cp:lastPrinted>
  <dcterms:created xsi:type="dcterms:W3CDTF">2014-10-28T09:35:39Z</dcterms:created>
  <dcterms:modified xsi:type="dcterms:W3CDTF">2018-04-17T04:32:01Z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4655340</vt:i4>
  </property>
</Properties>
</file>