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16周报进度表" sheetId="1" r:id="rId1"/>
    <sheet name="2017周报进度表" sheetId="2" r:id="rId2"/>
    <sheet name="2018周报进度表" sheetId="3" r:id="rId3"/>
  </sheets>
  <definedNames>
    <definedName name="_xlnm._FilterDatabase" localSheetId="2" hidden="1">'2018周报进度表'!$A$6:$R$33</definedName>
  </definedNames>
  <calcPr calcId="144525"/>
</workbook>
</file>

<file path=xl/sharedStrings.xml><?xml version="1.0" encoding="utf-8"?>
<sst xmlns="http://schemas.openxmlformats.org/spreadsheetml/2006/main" count="130">
  <si>
    <t>那曲市索县 2016 年产业扶贫项目资金公示公告</t>
  </si>
  <si>
    <t>填表单位：</t>
  </si>
  <si>
    <t>索县</t>
  </si>
  <si>
    <t>填表人：</t>
  </si>
  <si>
    <t>次顿珠</t>
  </si>
  <si>
    <t>审核人：</t>
  </si>
  <si>
    <t>雷国林</t>
  </si>
  <si>
    <t>填表日期：</t>
  </si>
  <si>
    <t>2019.1.9</t>
  </si>
  <si>
    <t>序号</t>
  </si>
  <si>
    <t>县（区）
公司名称</t>
  </si>
  <si>
    <t>项目名称</t>
  </si>
  <si>
    <t>总投资（万元）</t>
  </si>
  <si>
    <t>项目进展情况</t>
  </si>
  <si>
    <t>前置手续办理情况</t>
  </si>
  <si>
    <t>国家投资完成情况(万元)</t>
  </si>
  <si>
    <t>国家投资资金进度（万元）</t>
  </si>
  <si>
    <t>概批或实施方案批复文号</t>
  </si>
  <si>
    <t>备注</t>
  </si>
  <si>
    <t>合计
（万元）</t>
  </si>
  <si>
    <t>国家投资（万元）</t>
  </si>
  <si>
    <t>其他
（万元）</t>
  </si>
  <si>
    <t>开工</t>
  </si>
  <si>
    <t>未开工</t>
  </si>
  <si>
    <t>完工</t>
  </si>
  <si>
    <t>运营情况</t>
  </si>
  <si>
    <t>齐全</t>
  </si>
  <si>
    <t>待完善</t>
  </si>
  <si>
    <t>产业资金到位情况（万元）</t>
  </si>
  <si>
    <t>产业资金使用情况</t>
  </si>
  <si>
    <t>已安排
（万元）</t>
  </si>
  <si>
    <t>待安排
（万元）</t>
  </si>
  <si>
    <t>索县扶贫门面房建设项目</t>
  </si>
  <si>
    <t>索发改基建    〔2016〕16号</t>
  </si>
  <si>
    <t>索县汽车维修综合服务部建设扶贫项目</t>
  </si>
  <si>
    <t>索发改       〔2017〕007号</t>
  </si>
  <si>
    <t xml:space="preserve">
备注：1.总投资、国家投资、其他必须与“十三五”规划中期调整项目表一致，“其他”一栏包含县级自筹、金融贷款、社会投资、援藏投资等；
           2.项目进展情况和前置手续办理情况，有标“1”，没有标“0”。其中，运营情况中已运营标“1”，未运营标“0”。
</t>
  </si>
  <si>
    <t>那曲市索县 2017 年产业扶贫项目资金公示公告</t>
  </si>
  <si>
    <t>索县万头牦牛标准化养殖产业脱贫项目</t>
  </si>
  <si>
    <t>索发改[2017]005号</t>
  </si>
  <si>
    <t>索县扶贫乡镇异地产业用房建设项目</t>
  </si>
  <si>
    <t>索发改基建[2017]39号</t>
  </si>
  <si>
    <t>江达乡扶贫综合门面房建设项目</t>
  </si>
  <si>
    <t>索发改基建[2017]40号</t>
  </si>
  <si>
    <t>索县批发零售市场采购扶贫项目</t>
  </si>
  <si>
    <t>索发改[2017]003号</t>
  </si>
  <si>
    <t>索县县城扶贫门面房项目</t>
  </si>
  <si>
    <t>那发改基建[2017]571号</t>
  </si>
  <si>
    <t>索县加勤乡“一乡一社”多种经营扶贫项目</t>
  </si>
  <si>
    <t>索发改[2017]36号</t>
  </si>
  <si>
    <t>索县特色产品加工扶贫项目</t>
  </si>
  <si>
    <t>索发改[2017]004号</t>
  </si>
  <si>
    <t>索县西昌乡“一乡一社”多种经营扶贫项目</t>
  </si>
  <si>
    <t>索发改[2017]40号</t>
  </si>
  <si>
    <t>索县扶贫花卉种植交易多种经营的综合建设项目</t>
  </si>
  <si>
    <t>索发改基建[2017]33号</t>
  </si>
  <si>
    <t>深度贫困地区产业扶贫项目</t>
  </si>
  <si>
    <t>索县热瓦乡、赤多乡、嘎美乡、“一乡一社”扶贫产业项目</t>
  </si>
  <si>
    <t>索发改[2017]42号</t>
  </si>
  <si>
    <t>索县扶贫集中搬迁点配套产业项目综合批发市场建设项目</t>
  </si>
  <si>
    <t>索发改基建[2017]45号</t>
  </si>
  <si>
    <t>索县扶贫综合型服务建设项目</t>
  </si>
  <si>
    <t>索发改基建[2017]36号</t>
  </si>
  <si>
    <t>索县荣布镇扶贫门面房项目</t>
  </si>
  <si>
    <t>那发改基建[2017]578号</t>
  </si>
  <si>
    <t>索县嘎木乡“一乡一社”多种经营扶贫项目</t>
  </si>
  <si>
    <t>索发改[2017]35号</t>
  </si>
  <si>
    <t>索县若达乡“一乡一社”多种经营扶贫项目</t>
  </si>
  <si>
    <t>索发改[2017]39号</t>
  </si>
  <si>
    <t>索县亚拉镇“一乡一社”扶贫项目</t>
  </si>
  <si>
    <t>索发改[2017]41号</t>
  </si>
  <si>
    <t>荣布镇“一乡一社”多种经营扶贫项目</t>
  </si>
  <si>
    <t>索发改[2017]38号</t>
  </si>
  <si>
    <t>索县江达乡“一乡一社”多种经营扶贫项目</t>
  </si>
  <si>
    <t>索发改[2017]37号</t>
  </si>
  <si>
    <t>那曲市索县 2018 年产业扶贫项目资金公示公告</t>
  </si>
  <si>
    <t>索县扶贫旅游建设 项目</t>
  </si>
  <si>
    <t>索发改基建   〔2018〕45号</t>
  </si>
  <si>
    <t>西昌乡扶贫牧家乐 项目</t>
  </si>
  <si>
    <t>索发改基建   〔2018〕48号</t>
  </si>
  <si>
    <t>索县扶贫美食市场建设项目</t>
  </si>
  <si>
    <t>索发改基建   〔2018〕43号</t>
  </si>
  <si>
    <t>索县扶贫嘎木乡农家乐项目</t>
  </si>
  <si>
    <t>索发改基建[2018]52号</t>
  </si>
  <si>
    <t>索县扶贫赤多乡花卉、蔬菜种植基地项目</t>
  </si>
  <si>
    <t>索发改[2018]172号</t>
  </si>
  <si>
    <t>索县扶贫加勤乡人工种草项目</t>
  </si>
  <si>
    <t>索发改基建   〔2018〕47号</t>
  </si>
  <si>
    <t>荣布镇扶贫养猪场建设项目</t>
  </si>
  <si>
    <t>索发改基建[2018]41号</t>
  </si>
  <si>
    <t>索县扶贫特色产品加工项目</t>
  </si>
  <si>
    <t>索发改基建[2018]51号</t>
  </si>
  <si>
    <t>加勤乡扶贫综合用房建设项目</t>
  </si>
  <si>
    <t>索发改基建[2018]4号</t>
  </si>
  <si>
    <t>索县扶贫出租车公司建设项目</t>
  </si>
  <si>
    <t>索发改基建   〔2018〕42号</t>
  </si>
  <si>
    <t>索县扶贫适度集中易地搬迁异地产业项目</t>
  </si>
  <si>
    <t>索发改基建   〔2018〕46号</t>
  </si>
  <si>
    <t>赤多乡扶贫门面房建设项目</t>
  </si>
  <si>
    <t>索发改基建   〔2018〕34号</t>
  </si>
  <si>
    <t>亚拉镇扶贫仓储（建材）基地建设项目</t>
  </si>
  <si>
    <t>索发改基建   〔2018〕37号</t>
  </si>
  <si>
    <t>若达乡扶贫门面房建设项目</t>
  </si>
  <si>
    <t>索发改基建   〔2018〕36号</t>
  </si>
  <si>
    <t>嘎木乡扶贫门面房建设项目</t>
  </si>
  <si>
    <t>索发改基建   〔2018〕39号</t>
  </si>
  <si>
    <t>若达乡适度集中搬迁配套扶贫项目</t>
  </si>
  <si>
    <t>索发改基建   〔2018〕35号</t>
  </si>
  <si>
    <t>嘎美乡扶贫公路养护队项目</t>
  </si>
  <si>
    <t>索发改[2018]141号</t>
  </si>
  <si>
    <t>嘎美乡扶贫门面房建设项目</t>
  </si>
  <si>
    <t>索发改基建   〔2018〕40号</t>
  </si>
  <si>
    <t>西昌乡扶贫门面房建设项目</t>
  </si>
  <si>
    <t>索发改基建   〔2018〕38号</t>
  </si>
  <si>
    <t>索县扶贫驾校项目</t>
  </si>
  <si>
    <t>索发改基建[2018]49号</t>
  </si>
  <si>
    <t>索县热瓦乡央达村扶贫特色产品供销点项目</t>
  </si>
  <si>
    <t>索发改[2018]142号</t>
  </si>
  <si>
    <t>索县汽车维修综合服务部附属工程扶贫建设项目</t>
  </si>
  <si>
    <t>索发改基建[2018]6号</t>
  </si>
  <si>
    <t>索县集中搬迁配套产业扶贫项目</t>
  </si>
  <si>
    <t>索发改基建[2018]50号</t>
  </si>
  <si>
    <t>索县扶贫嘎木乡多种经营扶贫项目</t>
  </si>
  <si>
    <t>索发改[2018]143号</t>
  </si>
  <si>
    <t>索县扶贫嘎美乡仓储基地建设项目</t>
  </si>
  <si>
    <t>索发改基建   〔2018〕44号</t>
  </si>
  <si>
    <t>索县乡镇异地产业用房扶贫项目</t>
  </si>
  <si>
    <t>索发改基建[2018]53号</t>
  </si>
  <si>
    <t>索县众志联盟有限责任公司砂石厂改扩建扶贫项目</t>
  </si>
  <si>
    <t>索发改[2018]144号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</si>
</sst>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33">
    <font>
      <sz val="11"/>
      <color theme="1"/>
      <name val="宋体"/>
      <charset val="134"/>
      <scheme val="minor"/>
    </font>
    <font>
      <sz val="10"/>
      <color theme="1"/>
      <name val="方正楷体简体"/>
      <charset val="134"/>
    </font>
    <font>
      <sz val="22"/>
      <color theme="1"/>
      <name val="方正小标宋简体"/>
      <charset val="134"/>
    </font>
    <font>
      <sz val="10"/>
      <name val="方正楷体简体"/>
      <charset val="134"/>
    </font>
    <font>
      <sz val="9"/>
      <color indexed="8"/>
      <name val="仿宋"/>
      <charset val="134"/>
    </font>
    <font>
      <sz val="10"/>
      <name val="仿宋"/>
      <charset val="134"/>
    </font>
    <font>
      <sz val="11"/>
      <color theme="1"/>
      <name val="方正楷体简体"/>
      <charset val="134"/>
    </font>
    <font>
      <sz val="12"/>
      <name val="方正楷体简体"/>
      <charset val="134"/>
    </font>
    <font>
      <sz val="6"/>
      <color indexed="8"/>
      <name val="仿宋"/>
      <charset val="134"/>
    </font>
    <font>
      <b/>
      <sz val="11"/>
      <color theme="1"/>
      <name val="方正楷体简体"/>
      <charset val="134"/>
    </font>
    <font>
      <sz val="9"/>
      <name val="仿宋"/>
      <charset val="134"/>
    </font>
    <font>
      <sz val="9"/>
      <color theme="1"/>
      <name val="仿宋"/>
      <charset val="134"/>
    </font>
    <font>
      <sz val="11"/>
      <color indexed="8"/>
      <name val="方正楷体简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6" fillId="18" borderId="5" applyNumberFormat="0" applyAlignment="0" applyProtection="0">
      <alignment vertical="center"/>
    </xf>
    <xf numFmtId="0" fontId="28" fillId="29" borderId="1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2" fillId="0" borderId="1" xfId="49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abSelected="1" view="pageBreakPreview" zoomScaleNormal="100" zoomScaleSheetLayoutView="100" workbookViewId="0">
      <selection activeCell="A1" sqref="A1:R1"/>
    </sheetView>
  </sheetViews>
  <sheetFormatPr defaultColWidth="9" defaultRowHeight="13.5"/>
  <cols>
    <col min="1" max="1" width="4.875" style="1" customWidth="1"/>
    <col min="2" max="2" width="9" style="1"/>
    <col min="3" max="3" width="20.375" style="1" customWidth="1"/>
    <col min="4" max="6" width="9" style="1"/>
    <col min="7" max="7" width="5.75" style="1" customWidth="1"/>
    <col min="8" max="8" width="6.625" style="1" customWidth="1"/>
    <col min="9" max="9" width="5.125" style="1" customWidth="1"/>
    <col min="10" max="10" width="9" style="1"/>
    <col min="11" max="11" width="6.875" style="1" customWidth="1"/>
    <col min="12" max="12" width="9" style="1"/>
    <col min="13" max="13" width="13.25" style="1" customWidth="1"/>
    <col min="14" max="14" width="10.875" style="1" customWidth="1"/>
    <col min="15" max="15" width="11.625" style="1" customWidth="1"/>
    <col min="16" max="16" width="9" style="1"/>
    <col min="17" max="17" width="10.375" style="1" customWidth="1"/>
    <col min="18" max="18" width="12.25" style="1" customWidth="1"/>
    <col min="19" max="16384" width="9" style="1"/>
  </cols>
  <sheetData>
    <row r="1" s="1" customFormat="1" ht="45" customHeight="1" spans="1:18">
      <c r="A1" s="4" t="s">
        <v>0</v>
      </c>
      <c r="B1" s="4"/>
      <c r="C1" s="4"/>
      <c r="D1" s="5"/>
      <c r="E1" s="5"/>
      <c r="F1" s="5"/>
      <c r="G1" s="6"/>
      <c r="H1" s="6"/>
      <c r="I1" s="6"/>
      <c r="J1" s="6"/>
      <c r="K1" s="6"/>
      <c r="L1" s="6"/>
      <c r="M1" s="5"/>
      <c r="N1" s="5"/>
      <c r="O1" s="5"/>
      <c r="P1" s="5"/>
      <c r="Q1" s="21"/>
      <c r="R1" s="4"/>
    </row>
    <row r="2" s="2" customFormat="1" ht="26" customHeight="1" spans="1:18">
      <c r="A2" s="7" t="s">
        <v>1</v>
      </c>
      <c r="B2" s="7"/>
      <c r="C2" s="7" t="s">
        <v>2</v>
      </c>
      <c r="D2" s="7"/>
      <c r="E2" s="7"/>
      <c r="F2" s="8" t="s">
        <v>3</v>
      </c>
      <c r="G2" s="8"/>
      <c r="H2" s="9" t="s">
        <v>4</v>
      </c>
      <c r="I2" s="9"/>
      <c r="J2" s="9"/>
      <c r="K2" s="9"/>
      <c r="L2" s="9" t="s">
        <v>5</v>
      </c>
      <c r="M2" s="8" t="s">
        <v>6</v>
      </c>
      <c r="N2" s="8"/>
      <c r="O2" s="8" t="s">
        <v>7</v>
      </c>
      <c r="P2" s="8" t="s">
        <v>8</v>
      </c>
      <c r="Q2" s="8"/>
      <c r="R2" s="8"/>
    </row>
    <row r="3" s="1" customFormat="1" ht="24" customHeight="1" spans="1:18">
      <c r="A3" s="10" t="s">
        <v>9</v>
      </c>
      <c r="B3" s="10" t="s">
        <v>10</v>
      </c>
      <c r="C3" s="10" t="s">
        <v>11</v>
      </c>
      <c r="D3" s="11" t="s">
        <v>12</v>
      </c>
      <c r="E3" s="11"/>
      <c r="F3" s="11"/>
      <c r="G3" s="12" t="s">
        <v>13</v>
      </c>
      <c r="H3" s="12"/>
      <c r="I3" s="12"/>
      <c r="J3" s="12"/>
      <c r="K3" s="17" t="s">
        <v>14</v>
      </c>
      <c r="L3" s="17"/>
      <c r="M3" s="18" t="s">
        <v>15</v>
      </c>
      <c r="N3" s="18" t="s">
        <v>16</v>
      </c>
      <c r="O3" s="18"/>
      <c r="P3" s="18"/>
      <c r="Q3" s="22" t="s">
        <v>17</v>
      </c>
      <c r="R3" s="23" t="s">
        <v>18</v>
      </c>
    </row>
    <row r="4" s="1" customFormat="1" ht="20" customHeight="1" spans="1:18">
      <c r="A4" s="10"/>
      <c r="B4" s="10"/>
      <c r="C4" s="10"/>
      <c r="D4" s="13" t="s">
        <v>19</v>
      </c>
      <c r="E4" s="13" t="s">
        <v>20</v>
      </c>
      <c r="F4" s="13" t="s">
        <v>21</v>
      </c>
      <c r="G4" s="12" t="s">
        <v>22</v>
      </c>
      <c r="H4" s="12" t="s">
        <v>23</v>
      </c>
      <c r="I4" s="12" t="s">
        <v>24</v>
      </c>
      <c r="J4" s="12" t="s">
        <v>25</v>
      </c>
      <c r="K4" s="19" t="s">
        <v>26</v>
      </c>
      <c r="L4" s="19" t="s">
        <v>27</v>
      </c>
      <c r="M4" s="18"/>
      <c r="N4" s="18" t="s">
        <v>28</v>
      </c>
      <c r="O4" s="18" t="s">
        <v>29</v>
      </c>
      <c r="P4" s="18"/>
      <c r="Q4" s="22"/>
      <c r="R4" s="23"/>
    </row>
    <row r="5" s="1" customFormat="1" ht="24" spans="1:18">
      <c r="A5" s="10"/>
      <c r="B5" s="10"/>
      <c r="C5" s="10"/>
      <c r="D5" s="14"/>
      <c r="E5" s="14"/>
      <c r="F5" s="14"/>
      <c r="G5" s="12"/>
      <c r="H5" s="12"/>
      <c r="I5" s="12"/>
      <c r="J5" s="12"/>
      <c r="K5" s="20"/>
      <c r="L5" s="20"/>
      <c r="M5" s="18"/>
      <c r="N5" s="18"/>
      <c r="O5" s="18" t="s">
        <v>30</v>
      </c>
      <c r="P5" s="18" t="s">
        <v>31</v>
      </c>
      <c r="Q5" s="22"/>
      <c r="R5" s="23"/>
    </row>
    <row r="6" s="1" customFormat="1" spans="1:18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</row>
    <row r="7" s="29" customFormat="1" ht="22.5" spans="1:18">
      <c r="A7" s="15">
        <v>1</v>
      </c>
      <c r="B7" s="15" t="s">
        <v>2</v>
      </c>
      <c r="C7" s="15" t="s">
        <v>32</v>
      </c>
      <c r="D7" s="30">
        <v>3447.7525</v>
      </c>
      <c r="E7" s="30">
        <v>2416.3808</v>
      </c>
      <c r="F7" s="31">
        <v>1031.3717</v>
      </c>
      <c r="G7" s="15">
        <v>1</v>
      </c>
      <c r="H7" s="15">
        <v>0</v>
      </c>
      <c r="I7" s="15">
        <v>1</v>
      </c>
      <c r="J7" s="15">
        <v>1</v>
      </c>
      <c r="K7" s="15">
        <v>1</v>
      </c>
      <c r="L7" s="15">
        <v>0</v>
      </c>
      <c r="M7" s="15">
        <v>2416.3808</v>
      </c>
      <c r="N7" s="40">
        <v>3096</v>
      </c>
      <c r="O7" s="15">
        <v>2964.9602</v>
      </c>
      <c r="P7" s="15">
        <f>D7-O7</f>
        <v>482.7923</v>
      </c>
      <c r="Q7" s="44" t="s">
        <v>33</v>
      </c>
      <c r="R7" s="24"/>
    </row>
    <row r="8" s="1" customFormat="1" ht="22.5" spans="1:18">
      <c r="A8" s="15">
        <v>2</v>
      </c>
      <c r="B8" s="15" t="s">
        <v>2</v>
      </c>
      <c r="C8" s="15" t="s">
        <v>34</v>
      </c>
      <c r="D8" s="30">
        <v>1992.98</v>
      </c>
      <c r="E8" s="30">
        <v>1961.19</v>
      </c>
      <c r="F8" s="30">
        <f>D8-E8</f>
        <v>31.79</v>
      </c>
      <c r="G8" s="15">
        <v>1</v>
      </c>
      <c r="H8" s="15">
        <v>0</v>
      </c>
      <c r="I8" s="15">
        <v>1</v>
      </c>
      <c r="J8" s="15">
        <v>1</v>
      </c>
      <c r="K8" s="15">
        <v>1</v>
      </c>
      <c r="L8" s="15">
        <v>0</v>
      </c>
      <c r="M8" s="15">
        <v>1817.53</v>
      </c>
      <c r="N8" s="41"/>
      <c r="O8" s="15">
        <v>1817.53</v>
      </c>
      <c r="P8" s="15">
        <f>D8-O8</f>
        <v>175.45</v>
      </c>
      <c r="Q8" s="15" t="s">
        <v>35</v>
      </c>
      <c r="R8" s="24"/>
    </row>
    <row r="9" s="1" customFormat="1" spans="1:18">
      <c r="A9" s="32"/>
      <c r="B9" s="32"/>
      <c r="C9" s="33"/>
      <c r="D9" s="34"/>
      <c r="E9" s="34"/>
      <c r="F9" s="34"/>
      <c r="G9" s="17"/>
      <c r="H9" s="17"/>
      <c r="I9" s="17"/>
      <c r="J9" s="17"/>
      <c r="K9" s="17"/>
      <c r="L9" s="42"/>
      <c r="M9" s="43"/>
      <c r="N9" s="38"/>
      <c r="O9" s="38"/>
      <c r="P9" s="38"/>
      <c r="Q9" s="45"/>
      <c r="R9" s="17"/>
    </row>
    <row r="10" s="1" customFormat="1" spans="1:18">
      <c r="A10" s="32"/>
      <c r="B10" s="32"/>
      <c r="C10" s="33"/>
      <c r="D10" s="34"/>
      <c r="E10" s="34"/>
      <c r="F10" s="34"/>
      <c r="G10" s="17"/>
      <c r="H10" s="17"/>
      <c r="I10" s="17"/>
      <c r="J10" s="17"/>
      <c r="K10" s="17"/>
      <c r="L10" s="42"/>
      <c r="M10" s="43"/>
      <c r="N10" s="38"/>
      <c r="O10" s="38"/>
      <c r="P10" s="38"/>
      <c r="Q10" s="45"/>
      <c r="R10" s="17"/>
    </row>
    <row r="11" s="1" customFormat="1" spans="1:18">
      <c r="A11" s="35"/>
      <c r="B11" s="35"/>
      <c r="C11" s="35"/>
      <c r="D11" s="36"/>
      <c r="E11" s="36"/>
      <c r="F11" s="36"/>
      <c r="G11" s="37"/>
      <c r="H11" s="37"/>
      <c r="I11" s="37"/>
      <c r="J11" s="37"/>
      <c r="K11" s="37"/>
      <c r="L11" s="37"/>
      <c r="M11" s="25"/>
      <c r="N11" s="25"/>
      <c r="O11" s="25"/>
      <c r="P11" s="25"/>
      <c r="Q11" s="37"/>
      <c r="R11" s="25"/>
    </row>
    <row r="12" s="1" customFormat="1" spans="1:18">
      <c r="A12" s="32"/>
      <c r="B12" s="32"/>
      <c r="C12" s="32"/>
      <c r="D12" s="38"/>
      <c r="E12" s="38"/>
      <c r="F12" s="38"/>
      <c r="G12" s="39"/>
      <c r="H12" s="39"/>
      <c r="I12" s="39"/>
      <c r="J12" s="39"/>
      <c r="K12" s="39"/>
      <c r="L12" s="39"/>
      <c r="M12" s="38"/>
      <c r="N12" s="38"/>
      <c r="O12" s="38"/>
      <c r="P12" s="38"/>
      <c r="Q12" s="39"/>
      <c r="R12" s="38"/>
    </row>
    <row r="13" s="1" customFormat="1" ht="51" customHeight="1" spans="1:18">
      <c r="A13" s="27" t="s">
        <v>36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</sheetData>
  <mergeCells count="30">
    <mergeCell ref="A1:R1"/>
    <mergeCell ref="A2:B2"/>
    <mergeCell ref="C2:E2"/>
    <mergeCell ref="F2:G2"/>
    <mergeCell ref="H2:K2"/>
    <mergeCell ref="M2:N2"/>
    <mergeCell ref="P2:R2"/>
    <mergeCell ref="D3:F3"/>
    <mergeCell ref="G3:J3"/>
    <mergeCell ref="K3:L3"/>
    <mergeCell ref="N3:P3"/>
    <mergeCell ref="O4:P4"/>
    <mergeCell ref="A13:R13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3:M5"/>
    <mergeCell ref="N4:N5"/>
    <mergeCell ref="N7:N8"/>
    <mergeCell ref="Q3:Q5"/>
    <mergeCell ref="R3:R5"/>
  </mergeCells>
  <pageMargins left="0.984027777777778" right="0.275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workbookViewId="0">
      <selection activeCell="A1" sqref="A1:R1"/>
    </sheetView>
  </sheetViews>
  <sheetFormatPr defaultColWidth="9" defaultRowHeight="13.5"/>
  <cols>
    <col min="1" max="2" width="9" style="3"/>
    <col min="3" max="3" width="20.5" style="3" customWidth="1"/>
    <col min="4" max="12" width="9" style="3"/>
    <col min="13" max="13" width="12.625" style="3"/>
    <col min="14" max="14" width="9" style="3"/>
    <col min="15" max="15" width="10.125" style="3" customWidth="1"/>
    <col min="16" max="16" width="9" style="3"/>
    <col min="17" max="17" width="10.375" style="3" customWidth="1"/>
    <col min="18" max="16384" width="9" style="3"/>
  </cols>
  <sheetData>
    <row r="1" s="1" customFormat="1" ht="45" customHeight="1" spans="1:18">
      <c r="A1" s="4" t="s">
        <v>37</v>
      </c>
      <c r="B1" s="4"/>
      <c r="C1" s="4"/>
      <c r="D1" s="5"/>
      <c r="E1" s="5"/>
      <c r="F1" s="5"/>
      <c r="G1" s="6"/>
      <c r="H1" s="6"/>
      <c r="I1" s="6"/>
      <c r="J1" s="6"/>
      <c r="K1" s="6"/>
      <c r="L1" s="6"/>
      <c r="M1" s="5"/>
      <c r="N1" s="5"/>
      <c r="O1" s="5"/>
      <c r="P1" s="5"/>
      <c r="Q1" s="21"/>
      <c r="R1" s="4"/>
    </row>
    <row r="2" s="2" customFormat="1" ht="26" customHeight="1" spans="1:18">
      <c r="A2" s="7" t="s">
        <v>1</v>
      </c>
      <c r="B2" s="7"/>
      <c r="C2" s="7" t="s">
        <v>2</v>
      </c>
      <c r="D2" s="7"/>
      <c r="E2" s="7"/>
      <c r="F2" s="8" t="s">
        <v>3</v>
      </c>
      <c r="G2" s="8"/>
      <c r="H2" s="9" t="s">
        <v>4</v>
      </c>
      <c r="I2" s="9"/>
      <c r="J2" s="9"/>
      <c r="K2" s="9"/>
      <c r="L2" s="9" t="s">
        <v>5</v>
      </c>
      <c r="M2" s="8" t="s">
        <v>6</v>
      </c>
      <c r="N2" s="8"/>
      <c r="O2" s="8" t="s">
        <v>7</v>
      </c>
      <c r="P2" s="8" t="s">
        <v>8</v>
      </c>
      <c r="Q2" s="8"/>
      <c r="R2" s="8"/>
    </row>
    <row r="3" s="1" customFormat="1" ht="24" customHeight="1" spans="1:18">
      <c r="A3" s="10" t="s">
        <v>9</v>
      </c>
      <c r="B3" s="10" t="s">
        <v>10</v>
      </c>
      <c r="C3" s="10" t="s">
        <v>11</v>
      </c>
      <c r="D3" s="11" t="s">
        <v>12</v>
      </c>
      <c r="E3" s="11"/>
      <c r="F3" s="11"/>
      <c r="G3" s="12" t="s">
        <v>13</v>
      </c>
      <c r="H3" s="12"/>
      <c r="I3" s="12"/>
      <c r="J3" s="12"/>
      <c r="K3" s="17" t="s">
        <v>14</v>
      </c>
      <c r="L3" s="17"/>
      <c r="M3" s="18" t="s">
        <v>15</v>
      </c>
      <c r="N3" s="18" t="s">
        <v>16</v>
      </c>
      <c r="O3" s="18"/>
      <c r="P3" s="18"/>
      <c r="Q3" s="22" t="s">
        <v>17</v>
      </c>
      <c r="R3" s="23" t="s">
        <v>18</v>
      </c>
    </row>
    <row r="4" s="1" customFormat="1" ht="20" customHeight="1" spans="1:18">
      <c r="A4" s="10"/>
      <c r="B4" s="10"/>
      <c r="C4" s="10"/>
      <c r="D4" s="13" t="s">
        <v>19</v>
      </c>
      <c r="E4" s="13" t="s">
        <v>20</v>
      </c>
      <c r="F4" s="13" t="s">
        <v>21</v>
      </c>
      <c r="G4" s="12" t="s">
        <v>22</v>
      </c>
      <c r="H4" s="12" t="s">
        <v>23</v>
      </c>
      <c r="I4" s="12" t="s">
        <v>24</v>
      </c>
      <c r="J4" s="12" t="s">
        <v>25</v>
      </c>
      <c r="K4" s="19" t="s">
        <v>26</v>
      </c>
      <c r="L4" s="19" t="s">
        <v>27</v>
      </c>
      <c r="M4" s="18"/>
      <c r="N4" s="18" t="s">
        <v>28</v>
      </c>
      <c r="O4" s="18" t="s">
        <v>29</v>
      </c>
      <c r="P4" s="18"/>
      <c r="Q4" s="22"/>
      <c r="R4" s="23"/>
    </row>
    <row r="5" s="1" customFormat="1" ht="24" spans="1:18">
      <c r="A5" s="10"/>
      <c r="B5" s="10"/>
      <c r="C5" s="10"/>
      <c r="D5" s="14"/>
      <c r="E5" s="14"/>
      <c r="F5" s="14"/>
      <c r="G5" s="12"/>
      <c r="H5" s="12"/>
      <c r="I5" s="12"/>
      <c r="J5" s="12"/>
      <c r="K5" s="20"/>
      <c r="L5" s="20"/>
      <c r="M5" s="18"/>
      <c r="N5" s="18"/>
      <c r="O5" s="18" t="s">
        <v>30</v>
      </c>
      <c r="P5" s="18" t="s">
        <v>31</v>
      </c>
      <c r="Q5" s="22"/>
      <c r="R5" s="23"/>
    </row>
    <row r="6" s="1" customFormat="1" spans="1:18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</row>
    <row r="7" s="1" customFormat="1" ht="22.5" spans="1:18">
      <c r="A7" s="26">
        <v>1</v>
      </c>
      <c r="B7" s="26" t="s">
        <v>2</v>
      </c>
      <c r="C7" s="26" t="s">
        <v>38</v>
      </c>
      <c r="D7" s="26">
        <v>6999.78</v>
      </c>
      <c r="E7" s="26">
        <v>6970.27</v>
      </c>
      <c r="F7" s="26">
        <f>D7-E7</f>
        <v>29.5099999999993</v>
      </c>
      <c r="G7" s="26">
        <v>1</v>
      </c>
      <c r="H7" s="26">
        <v>0</v>
      </c>
      <c r="I7" s="26">
        <v>0</v>
      </c>
      <c r="J7" s="26">
        <v>1</v>
      </c>
      <c r="K7" s="26">
        <v>1</v>
      </c>
      <c r="L7" s="26">
        <v>0</v>
      </c>
      <c r="M7" s="26">
        <v>5496</v>
      </c>
      <c r="N7" s="26">
        <v>5496</v>
      </c>
      <c r="O7" s="26">
        <v>5496</v>
      </c>
      <c r="P7" s="26">
        <v>0</v>
      </c>
      <c r="Q7" s="26" t="s">
        <v>39</v>
      </c>
      <c r="R7" s="26"/>
    </row>
    <row r="8" s="1" customFormat="1" ht="22.5" spans="1:18">
      <c r="A8" s="26">
        <v>2</v>
      </c>
      <c r="B8" s="26" t="s">
        <v>2</v>
      </c>
      <c r="C8" s="26" t="s">
        <v>40</v>
      </c>
      <c r="D8" s="26">
        <v>782.39</v>
      </c>
      <c r="E8" s="26">
        <v>782.39</v>
      </c>
      <c r="F8" s="26">
        <f t="shared" ref="F8:F24" si="0">D8-E8</f>
        <v>0</v>
      </c>
      <c r="G8" s="26">
        <v>1</v>
      </c>
      <c r="H8" s="26">
        <v>0</v>
      </c>
      <c r="I8" s="26">
        <v>1</v>
      </c>
      <c r="J8" s="26">
        <v>1</v>
      </c>
      <c r="K8" s="26">
        <v>1</v>
      </c>
      <c r="L8" s="26">
        <v>0</v>
      </c>
      <c r="M8" s="26">
        <v>543.256</v>
      </c>
      <c r="N8" s="26">
        <v>534.981</v>
      </c>
      <c r="O8" s="26">
        <v>543.256</v>
      </c>
      <c r="P8" s="26">
        <f>M8-O8</f>
        <v>0</v>
      </c>
      <c r="Q8" s="26" t="s">
        <v>41</v>
      </c>
      <c r="R8" s="26"/>
    </row>
    <row r="9" s="1" customFormat="1" ht="22.5" spans="1:18">
      <c r="A9" s="26">
        <v>3</v>
      </c>
      <c r="B9" s="26" t="s">
        <v>2</v>
      </c>
      <c r="C9" s="26" t="s">
        <v>42</v>
      </c>
      <c r="D9" s="26">
        <v>589.35</v>
      </c>
      <c r="E9" s="26">
        <v>589.35</v>
      </c>
      <c r="F9" s="26">
        <f t="shared" si="0"/>
        <v>0</v>
      </c>
      <c r="G9" s="15">
        <v>1</v>
      </c>
      <c r="H9" s="15">
        <v>0</v>
      </c>
      <c r="I9" s="15">
        <v>1</v>
      </c>
      <c r="J9" s="15">
        <v>1</v>
      </c>
      <c r="K9" s="15">
        <v>1</v>
      </c>
      <c r="L9" s="15">
        <v>0</v>
      </c>
      <c r="M9" s="26">
        <v>313.425</v>
      </c>
      <c r="N9" s="26">
        <v>346.793</v>
      </c>
      <c r="O9" s="26">
        <v>313.425</v>
      </c>
      <c r="P9" s="26">
        <f>N9-O9</f>
        <v>33.368</v>
      </c>
      <c r="Q9" s="26" t="s">
        <v>43</v>
      </c>
      <c r="R9" s="24"/>
    </row>
    <row r="10" s="1" customFormat="1" ht="22.5" spans="1:18">
      <c r="A10" s="26">
        <v>4</v>
      </c>
      <c r="B10" s="26" t="s">
        <v>2</v>
      </c>
      <c r="C10" s="26" t="s">
        <v>44</v>
      </c>
      <c r="D10" s="26">
        <v>400</v>
      </c>
      <c r="E10" s="26">
        <v>400</v>
      </c>
      <c r="F10" s="26">
        <f t="shared" si="0"/>
        <v>0</v>
      </c>
      <c r="G10" s="26">
        <v>1</v>
      </c>
      <c r="H10" s="26">
        <v>0</v>
      </c>
      <c r="I10" s="26">
        <v>1</v>
      </c>
      <c r="J10" s="26">
        <v>1</v>
      </c>
      <c r="K10" s="26">
        <v>1</v>
      </c>
      <c r="L10" s="26">
        <v>0</v>
      </c>
      <c r="M10" s="26">
        <v>400</v>
      </c>
      <c r="N10" s="26">
        <v>400</v>
      </c>
      <c r="O10" s="26">
        <v>400</v>
      </c>
      <c r="P10" s="26">
        <v>0</v>
      </c>
      <c r="Q10" s="26" t="s">
        <v>45</v>
      </c>
      <c r="R10" s="24"/>
    </row>
    <row r="11" s="1" customFormat="1" ht="22.5" spans="1:18">
      <c r="A11" s="26">
        <v>5</v>
      </c>
      <c r="B11" s="26" t="s">
        <v>2</v>
      </c>
      <c r="C11" s="26" t="s">
        <v>46</v>
      </c>
      <c r="D11" s="16">
        <v>24000.01</v>
      </c>
      <c r="E11" s="16">
        <v>23287.26</v>
      </c>
      <c r="F11" s="26">
        <v>712.75</v>
      </c>
      <c r="G11" s="15">
        <v>1</v>
      </c>
      <c r="H11" s="15">
        <v>0</v>
      </c>
      <c r="I11" s="15">
        <v>0</v>
      </c>
      <c r="J11" s="15">
        <v>0</v>
      </c>
      <c r="K11" s="15">
        <v>1</v>
      </c>
      <c r="L11" s="15">
        <v>0</v>
      </c>
      <c r="M11" s="26">
        <v>14394.562121</v>
      </c>
      <c r="N11" s="26">
        <v>14400</v>
      </c>
      <c r="O11" s="26">
        <v>14394.562121</v>
      </c>
      <c r="P11" s="26">
        <f>N11-M11</f>
        <v>5.43787899999916</v>
      </c>
      <c r="Q11" s="26" t="s">
        <v>47</v>
      </c>
      <c r="R11" s="24"/>
    </row>
    <row r="12" s="1" customFormat="1" ht="22.5" spans="1:18">
      <c r="A12" s="26">
        <v>6</v>
      </c>
      <c r="B12" s="26" t="s">
        <v>2</v>
      </c>
      <c r="C12" s="26" t="s">
        <v>48</v>
      </c>
      <c r="D12" s="26">
        <v>300</v>
      </c>
      <c r="E12" s="26">
        <v>300</v>
      </c>
      <c r="F12" s="26">
        <f t="shared" si="0"/>
        <v>0</v>
      </c>
      <c r="G12" s="26">
        <v>1</v>
      </c>
      <c r="H12" s="26">
        <v>0</v>
      </c>
      <c r="I12" s="26">
        <v>0</v>
      </c>
      <c r="J12" s="26">
        <v>0</v>
      </c>
      <c r="K12" s="26">
        <v>1</v>
      </c>
      <c r="L12" s="26">
        <v>0</v>
      </c>
      <c r="M12" s="26">
        <v>300</v>
      </c>
      <c r="N12" s="26">
        <v>300</v>
      </c>
      <c r="O12" s="26">
        <v>300</v>
      </c>
      <c r="P12" s="26">
        <v>0</v>
      </c>
      <c r="Q12" s="26" t="s">
        <v>49</v>
      </c>
      <c r="R12" s="24"/>
    </row>
    <row r="13" s="1" customFormat="1" ht="22.5" spans="1:18">
      <c r="A13" s="26">
        <v>7</v>
      </c>
      <c r="B13" s="26" t="s">
        <v>2</v>
      </c>
      <c r="C13" s="26" t="s">
        <v>50</v>
      </c>
      <c r="D13" s="26">
        <v>200</v>
      </c>
      <c r="E13" s="26">
        <v>200</v>
      </c>
      <c r="F13" s="26">
        <f t="shared" si="0"/>
        <v>0</v>
      </c>
      <c r="G13" s="26">
        <v>1</v>
      </c>
      <c r="H13" s="26">
        <v>0</v>
      </c>
      <c r="I13" s="26">
        <v>1</v>
      </c>
      <c r="J13" s="26">
        <v>1</v>
      </c>
      <c r="K13" s="26">
        <v>1</v>
      </c>
      <c r="L13" s="26">
        <v>0</v>
      </c>
      <c r="M13" s="26">
        <v>200</v>
      </c>
      <c r="N13" s="26">
        <v>200</v>
      </c>
      <c r="O13" s="26">
        <v>200</v>
      </c>
      <c r="P13" s="26">
        <v>0</v>
      </c>
      <c r="Q13" s="26" t="s">
        <v>51</v>
      </c>
      <c r="R13" s="24"/>
    </row>
    <row r="14" s="1" customFormat="1" ht="22.5" spans="1:18">
      <c r="A14" s="26">
        <v>8</v>
      </c>
      <c r="B14" s="26" t="s">
        <v>2</v>
      </c>
      <c r="C14" s="26" t="s">
        <v>52</v>
      </c>
      <c r="D14" s="26">
        <v>300</v>
      </c>
      <c r="E14" s="26">
        <v>300</v>
      </c>
      <c r="F14" s="26">
        <f t="shared" si="0"/>
        <v>0</v>
      </c>
      <c r="G14" s="26">
        <v>1</v>
      </c>
      <c r="H14" s="26">
        <v>0</v>
      </c>
      <c r="I14" s="26">
        <v>1</v>
      </c>
      <c r="J14" s="26">
        <v>1</v>
      </c>
      <c r="K14" s="26">
        <v>1</v>
      </c>
      <c r="L14" s="26">
        <v>0</v>
      </c>
      <c r="M14" s="26">
        <v>300</v>
      </c>
      <c r="N14" s="26">
        <v>300</v>
      </c>
      <c r="O14" s="26">
        <v>300</v>
      </c>
      <c r="P14" s="26">
        <v>0</v>
      </c>
      <c r="Q14" s="26" t="s">
        <v>53</v>
      </c>
      <c r="R14" s="24"/>
    </row>
    <row r="15" s="1" customFormat="1" ht="36" spans="1:18">
      <c r="A15" s="26">
        <v>9</v>
      </c>
      <c r="B15" s="26" t="s">
        <v>2</v>
      </c>
      <c r="C15" s="16" t="s">
        <v>54</v>
      </c>
      <c r="D15" s="16">
        <v>1197.66</v>
      </c>
      <c r="E15" s="16">
        <v>1197.66</v>
      </c>
      <c r="F15" s="26">
        <f t="shared" si="0"/>
        <v>0</v>
      </c>
      <c r="G15" s="16">
        <v>1</v>
      </c>
      <c r="H15" s="16">
        <v>0</v>
      </c>
      <c r="I15" s="16">
        <v>0</v>
      </c>
      <c r="J15" s="16">
        <v>0</v>
      </c>
      <c r="K15" s="16">
        <v>1</v>
      </c>
      <c r="L15" s="16">
        <v>0</v>
      </c>
      <c r="M15" s="16">
        <v>786.69</v>
      </c>
      <c r="N15" s="16">
        <v>959.77</v>
      </c>
      <c r="O15" s="16">
        <v>786.69</v>
      </c>
      <c r="P15" s="16">
        <f t="shared" ref="P15:P24" si="1">N15-O15</f>
        <v>173.08</v>
      </c>
      <c r="Q15" s="16" t="s">
        <v>55</v>
      </c>
      <c r="R15" s="16" t="s">
        <v>56</v>
      </c>
    </row>
    <row r="16" s="1" customFormat="1" ht="36" spans="1:18">
      <c r="A16" s="26">
        <v>10</v>
      </c>
      <c r="B16" s="26" t="s">
        <v>2</v>
      </c>
      <c r="C16" s="16" t="s">
        <v>57</v>
      </c>
      <c r="D16" s="16">
        <v>900</v>
      </c>
      <c r="E16" s="16">
        <v>900</v>
      </c>
      <c r="F16" s="26">
        <f t="shared" si="0"/>
        <v>0</v>
      </c>
      <c r="G16" s="16">
        <v>1</v>
      </c>
      <c r="H16" s="16">
        <v>0</v>
      </c>
      <c r="I16" s="16">
        <v>1</v>
      </c>
      <c r="J16" s="16">
        <v>1</v>
      </c>
      <c r="K16" s="16">
        <v>1</v>
      </c>
      <c r="L16" s="16">
        <v>0</v>
      </c>
      <c r="M16" s="16">
        <v>900</v>
      </c>
      <c r="N16" s="16">
        <v>900</v>
      </c>
      <c r="O16" s="16">
        <v>900</v>
      </c>
      <c r="P16" s="16">
        <f t="shared" si="1"/>
        <v>0</v>
      </c>
      <c r="Q16" s="16" t="s">
        <v>58</v>
      </c>
      <c r="R16" s="16" t="s">
        <v>56</v>
      </c>
    </row>
    <row r="17" s="1" customFormat="1" ht="36" spans="1:18">
      <c r="A17" s="26">
        <v>11</v>
      </c>
      <c r="B17" s="26" t="s">
        <v>2</v>
      </c>
      <c r="C17" s="16" t="s">
        <v>59</v>
      </c>
      <c r="D17" s="16">
        <v>1624.2</v>
      </c>
      <c r="E17" s="16">
        <v>1615.81</v>
      </c>
      <c r="F17" s="26">
        <f t="shared" si="0"/>
        <v>8.3900000000001</v>
      </c>
      <c r="G17" s="16">
        <v>1</v>
      </c>
      <c r="H17" s="16">
        <v>0</v>
      </c>
      <c r="I17" s="16">
        <v>1</v>
      </c>
      <c r="J17" s="16">
        <v>0</v>
      </c>
      <c r="K17" s="16">
        <v>1</v>
      </c>
      <c r="L17" s="16">
        <v>0</v>
      </c>
      <c r="M17" s="16">
        <v>1071.4172</v>
      </c>
      <c r="N17" s="16">
        <v>1022.073</v>
      </c>
      <c r="O17" s="16">
        <v>1071.4172</v>
      </c>
      <c r="P17" s="16">
        <f t="shared" si="1"/>
        <v>-49.3442000000001</v>
      </c>
      <c r="Q17" s="16" t="s">
        <v>60</v>
      </c>
      <c r="R17" s="16" t="s">
        <v>56</v>
      </c>
    </row>
    <row r="18" s="1" customFormat="1" ht="36" spans="1:18">
      <c r="A18" s="26">
        <v>12</v>
      </c>
      <c r="B18" s="26" t="s">
        <v>2</v>
      </c>
      <c r="C18" s="16" t="s">
        <v>61</v>
      </c>
      <c r="D18" s="16">
        <v>1891.04</v>
      </c>
      <c r="E18" s="16">
        <v>1891.04</v>
      </c>
      <c r="F18" s="26">
        <f t="shared" si="0"/>
        <v>0</v>
      </c>
      <c r="G18" s="16">
        <v>1</v>
      </c>
      <c r="H18" s="16">
        <v>0</v>
      </c>
      <c r="I18" s="16">
        <v>0</v>
      </c>
      <c r="J18" s="16">
        <v>0</v>
      </c>
      <c r="K18" s="16">
        <v>1</v>
      </c>
      <c r="L18" s="16">
        <v>0</v>
      </c>
      <c r="M18" s="16">
        <v>1232.303</v>
      </c>
      <c r="N18" s="16">
        <v>1519.1</v>
      </c>
      <c r="O18" s="16">
        <v>1232.3034</v>
      </c>
      <c r="P18" s="16">
        <f t="shared" si="1"/>
        <v>286.7966</v>
      </c>
      <c r="Q18" s="16" t="s">
        <v>62</v>
      </c>
      <c r="R18" s="16" t="s">
        <v>56</v>
      </c>
    </row>
    <row r="19" s="1" customFormat="1" ht="36" spans="1:18">
      <c r="A19" s="26">
        <v>13</v>
      </c>
      <c r="B19" s="26" t="s">
        <v>2</v>
      </c>
      <c r="C19" s="16" t="s">
        <v>63</v>
      </c>
      <c r="D19" s="16">
        <v>4000.36</v>
      </c>
      <c r="E19" s="16">
        <v>3324.22</v>
      </c>
      <c r="F19" s="26">
        <f t="shared" si="0"/>
        <v>676.14</v>
      </c>
      <c r="G19" s="16">
        <v>1</v>
      </c>
      <c r="H19" s="16">
        <v>0</v>
      </c>
      <c r="I19" s="16">
        <v>0</v>
      </c>
      <c r="J19" s="16">
        <v>0</v>
      </c>
      <c r="K19" s="16">
        <v>1</v>
      </c>
      <c r="L19" s="16">
        <v>0</v>
      </c>
      <c r="M19" s="16">
        <v>2585.83</v>
      </c>
      <c r="N19" s="16">
        <v>3212.29</v>
      </c>
      <c r="O19" s="16">
        <v>2585.832249</v>
      </c>
      <c r="P19" s="16">
        <f t="shared" si="1"/>
        <v>626.457751</v>
      </c>
      <c r="Q19" s="16" t="s">
        <v>64</v>
      </c>
      <c r="R19" s="16" t="s">
        <v>56</v>
      </c>
    </row>
    <row r="20" s="1" customFormat="1" ht="36" spans="1:18">
      <c r="A20" s="26">
        <v>14</v>
      </c>
      <c r="B20" s="26" t="s">
        <v>2</v>
      </c>
      <c r="C20" s="16" t="s">
        <v>65</v>
      </c>
      <c r="D20" s="16">
        <v>300</v>
      </c>
      <c r="E20" s="16">
        <v>300</v>
      </c>
      <c r="F20" s="26">
        <f t="shared" si="0"/>
        <v>0</v>
      </c>
      <c r="G20" s="16">
        <v>1</v>
      </c>
      <c r="H20" s="16">
        <v>0</v>
      </c>
      <c r="I20" s="16">
        <v>0</v>
      </c>
      <c r="J20" s="16">
        <v>0</v>
      </c>
      <c r="K20" s="16">
        <v>1</v>
      </c>
      <c r="L20" s="16">
        <v>0</v>
      </c>
      <c r="M20" s="16">
        <v>300</v>
      </c>
      <c r="N20" s="16">
        <v>300</v>
      </c>
      <c r="O20" s="16">
        <v>300</v>
      </c>
      <c r="P20" s="16">
        <f t="shared" si="1"/>
        <v>0</v>
      </c>
      <c r="Q20" s="16" t="s">
        <v>66</v>
      </c>
      <c r="R20" s="16" t="s">
        <v>56</v>
      </c>
    </row>
    <row r="21" s="1" customFormat="1" ht="36" spans="1:18">
      <c r="A21" s="26">
        <v>15</v>
      </c>
      <c r="B21" s="26" t="s">
        <v>2</v>
      </c>
      <c r="C21" s="16" t="s">
        <v>67</v>
      </c>
      <c r="D21" s="16">
        <v>300</v>
      </c>
      <c r="E21" s="16">
        <v>300</v>
      </c>
      <c r="F21" s="26">
        <f t="shared" si="0"/>
        <v>0</v>
      </c>
      <c r="G21" s="16">
        <v>1</v>
      </c>
      <c r="H21" s="16">
        <v>0</v>
      </c>
      <c r="I21" s="16">
        <v>1</v>
      </c>
      <c r="J21" s="16">
        <v>1</v>
      </c>
      <c r="K21" s="16">
        <v>1</v>
      </c>
      <c r="L21" s="16">
        <v>0</v>
      </c>
      <c r="M21" s="16">
        <v>300</v>
      </c>
      <c r="N21" s="16">
        <v>300</v>
      </c>
      <c r="O21" s="16">
        <v>300</v>
      </c>
      <c r="P21" s="16">
        <f t="shared" si="1"/>
        <v>0</v>
      </c>
      <c r="Q21" s="16" t="s">
        <v>68</v>
      </c>
      <c r="R21" s="16" t="s">
        <v>56</v>
      </c>
    </row>
    <row r="22" s="1" customFormat="1" ht="36" spans="1:18">
      <c r="A22" s="26">
        <v>16</v>
      </c>
      <c r="B22" s="26" t="s">
        <v>2</v>
      </c>
      <c r="C22" s="16" t="s">
        <v>69</v>
      </c>
      <c r="D22" s="16">
        <v>300</v>
      </c>
      <c r="E22" s="16">
        <v>300</v>
      </c>
      <c r="F22" s="26">
        <f t="shared" si="0"/>
        <v>0</v>
      </c>
      <c r="G22" s="16">
        <v>1</v>
      </c>
      <c r="H22" s="16">
        <v>0</v>
      </c>
      <c r="I22" s="16">
        <v>1</v>
      </c>
      <c r="J22" s="16">
        <v>1</v>
      </c>
      <c r="K22" s="16">
        <v>1</v>
      </c>
      <c r="L22" s="16">
        <v>0</v>
      </c>
      <c r="M22" s="16">
        <v>300</v>
      </c>
      <c r="N22" s="16">
        <v>300</v>
      </c>
      <c r="O22" s="16">
        <v>300</v>
      </c>
      <c r="P22" s="16">
        <f t="shared" si="1"/>
        <v>0</v>
      </c>
      <c r="Q22" s="16" t="s">
        <v>70</v>
      </c>
      <c r="R22" s="16" t="s">
        <v>56</v>
      </c>
    </row>
    <row r="23" s="1" customFormat="1" ht="36" spans="1:18">
      <c r="A23" s="26">
        <v>17</v>
      </c>
      <c r="B23" s="26" t="s">
        <v>2</v>
      </c>
      <c r="C23" s="16" t="s">
        <v>71</v>
      </c>
      <c r="D23" s="16">
        <v>575.8</v>
      </c>
      <c r="E23" s="16">
        <v>300</v>
      </c>
      <c r="F23" s="26">
        <f t="shared" si="0"/>
        <v>275.8</v>
      </c>
      <c r="G23" s="16">
        <v>1</v>
      </c>
      <c r="H23" s="16">
        <v>0</v>
      </c>
      <c r="I23" s="16">
        <v>1</v>
      </c>
      <c r="J23" s="16">
        <v>1</v>
      </c>
      <c r="K23" s="16">
        <v>1</v>
      </c>
      <c r="L23" s="16">
        <v>0</v>
      </c>
      <c r="M23" s="16">
        <v>300</v>
      </c>
      <c r="N23" s="16">
        <v>300</v>
      </c>
      <c r="O23" s="16">
        <v>300</v>
      </c>
      <c r="P23" s="16">
        <f t="shared" si="1"/>
        <v>0</v>
      </c>
      <c r="Q23" s="16" t="s">
        <v>72</v>
      </c>
      <c r="R23" s="16" t="s">
        <v>56</v>
      </c>
    </row>
    <row r="24" s="1" customFormat="1" ht="36" spans="1:18">
      <c r="A24" s="26">
        <v>18</v>
      </c>
      <c r="B24" s="26" t="s">
        <v>2</v>
      </c>
      <c r="C24" s="16" t="s">
        <v>73</v>
      </c>
      <c r="D24" s="16">
        <v>300</v>
      </c>
      <c r="E24" s="16">
        <v>300</v>
      </c>
      <c r="F24" s="26">
        <f t="shared" si="0"/>
        <v>0</v>
      </c>
      <c r="G24" s="16">
        <v>1</v>
      </c>
      <c r="H24" s="16">
        <v>0</v>
      </c>
      <c r="I24" s="16">
        <v>1</v>
      </c>
      <c r="J24" s="16">
        <v>1</v>
      </c>
      <c r="K24" s="16">
        <v>1</v>
      </c>
      <c r="L24" s="16">
        <v>0</v>
      </c>
      <c r="M24" s="16">
        <v>300</v>
      </c>
      <c r="N24" s="16">
        <v>300</v>
      </c>
      <c r="O24" s="16">
        <v>300</v>
      </c>
      <c r="P24" s="16">
        <f t="shared" si="1"/>
        <v>0</v>
      </c>
      <c r="Q24" s="16" t="s">
        <v>74</v>
      </c>
      <c r="R24" s="16" t="s">
        <v>56</v>
      </c>
    </row>
    <row r="25" s="1" customFormat="1" ht="51" customHeight="1" spans="1:18">
      <c r="A25" s="27" t="s">
        <v>36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</sheetData>
  <mergeCells count="29">
    <mergeCell ref="A1:R1"/>
    <mergeCell ref="A2:B2"/>
    <mergeCell ref="C2:E2"/>
    <mergeCell ref="F2:G2"/>
    <mergeCell ref="H2:K2"/>
    <mergeCell ref="M2:N2"/>
    <mergeCell ref="P2:R2"/>
    <mergeCell ref="D3:F3"/>
    <mergeCell ref="G3:J3"/>
    <mergeCell ref="K3:L3"/>
    <mergeCell ref="N3:P3"/>
    <mergeCell ref="O4:P4"/>
    <mergeCell ref="A25:R25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3:M5"/>
    <mergeCell ref="N4:N5"/>
    <mergeCell ref="Q3:Q5"/>
    <mergeCell ref="R3:R5"/>
  </mergeCells>
  <pageMargins left="0.699305555555556" right="0.699305555555556" top="0.75" bottom="0.75" header="0.3" footer="0.3"/>
  <pageSetup paperSize="9" scale="7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3"/>
  <sheetViews>
    <sheetView zoomScale="130" zoomScaleNormal="130" workbookViewId="0">
      <pane ySplit="5" topLeftCell="A21" activePane="bottomLeft" state="frozen"/>
      <selection/>
      <selection pane="bottomLeft" activeCell="A1" sqref="A1:R1"/>
    </sheetView>
  </sheetViews>
  <sheetFormatPr defaultColWidth="9" defaultRowHeight="13.5"/>
  <cols>
    <col min="1" max="2" width="9" style="3"/>
    <col min="3" max="3" width="19.7083333333333" style="3" customWidth="1"/>
    <col min="4" max="12" width="9" style="3"/>
    <col min="13" max="13" width="9.375" style="3"/>
    <col min="14" max="14" width="9" style="3"/>
    <col min="15" max="15" width="10.125" style="3"/>
    <col min="16" max="16" width="10.125" style="3" customWidth="1"/>
    <col min="17" max="17" width="11.0583333333333" style="3" customWidth="1"/>
    <col min="18" max="18" width="7.625" style="3" customWidth="1"/>
    <col min="19" max="16384" width="9" style="3"/>
  </cols>
  <sheetData>
    <row r="1" s="1" customFormat="1" ht="45" customHeight="1" spans="1:18">
      <c r="A1" s="4" t="s">
        <v>75</v>
      </c>
      <c r="B1" s="4"/>
      <c r="C1" s="4"/>
      <c r="D1" s="5"/>
      <c r="E1" s="5"/>
      <c r="F1" s="5"/>
      <c r="G1" s="6"/>
      <c r="H1" s="6"/>
      <c r="I1" s="6"/>
      <c r="J1" s="6"/>
      <c r="K1" s="6"/>
      <c r="L1" s="6"/>
      <c r="M1" s="5"/>
      <c r="N1" s="5"/>
      <c r="O1" s="5"/>
      <c r="P1" s="5"/>
      <c r="Q1" s="21"/>
      <c r="R1" s="4"/>
    </row>
    <row r="2" s="2" customFormat="1" ht="26" customHeight="1" spans="1:18">
      <c r="A2" s="7" t="s">
        <v>1</v>
      </c>
      <c r="B2" s="7"/>
      <c r="C2" s="7" t="s">
        <v>2</v>
      </c>
      <c r="D2" s="7"/>
      <c r="E2" s="7"/>
      <c r="F2" s="8" t="s">
        <v>3</v>
      </c>
      <c r="G2" s="8"/>
      <c r="H2" s="9" t="s">
        <v>4</v>
      </c>
      <c r="I2" s="9"/>
      <c r="J2" s="9"/>
      <c r="K2" s="9"/>
      <c r="L2" s="9" t="s">
        <v>5</v>
      </c>
      <c r="M2" s="8" t="s">
        <v>6</v>
      </c>
      <c r="N2" s="8"/>
      <c r="O2" s="8" t="s">
        <v>7</v>
      </c>
      <c r="P2" s="8" t="s">
        <v>8</v>
      </c>
      <c r="Q2" s="8"/>
      <c r="R2" s="8"/>
    </row>
    <row r="3" s="1" customFormat="1" ht="24" customHeight="1" spans="1:18">
      <c r="A3" s="10" t="s">
        <v>9</v>
      </c>
      <c r="B3" s="10" t="s">
        <v>10</v>
      </c>
      <c r="C3" s="10" t="s">
        <v>11</v>
      </c>
      <c r="D3" s="11" t="s">
        <v>12</v>
      </c>
      <c r="E3" s="11"/>
      <c r="F3" s="11"/>
      <c r="G3" s="12" t="s">
        <v>13</v>
      </c>
      <c r="H3" s="12"/>
      <c r="I3" s="12"/>
      <c r="J3" s="12"/>
      <c r="K3" s="17" t="s">
        <v>14</v>
      </c>
      <c r="L3" s="17"/>
      <c r="M3" s="18" t="s">
        <v>15</v>
      </c>
      <c r="N3" s="18" t="s">
        <v>16</v>
      </c>
      <c r="O3" s="18"/>
      <c r="P3" s="18"/>
      <c r="Q3" s="22" t="s">
        <v>17</v>
      </c>
      <c r="R3" s="23" t="s">
        <v>18</v>
      </c>
    </row>
    <row r="4" s="1" customFormat="1" ht="20" customHeight="1" spans="1:18">
      <c r="A4" s="10"/>
      <c r="B4" s="10"/>
      <c r="C4" s="10"/>
      <c r="D4" s="13" t="s">
        <v>19</v>
      </c>
      <c r="E4" s="13" t="s">
        <v>20</v>
      </c>
      <c r="F4" s="13" t="s">
        <v>21</v>
      </c>
      <c r="G4" s="12" t="s">
        <v>22</v>
      </c>
      <c r="H4" s="12" t="s">
        <v>23</v>
      </c>
      <c r="I4" s="12" t="s">
        <v>24</v>
      </c>
      <c r="J4" s="12" t="s">
        <v>25</v>
      </c>
      <c r="K4" s="19" t="s">
        <v>26</v>
      </c>
      <c r="L4" s="19" t="s">
        <v>27</v>
      </c>
      <c r="M4" s="18"/>
      <c r="N4" s="18" t="s">
        <v>28</v>
      </c>
      <c r="O4" s="18" t="s">
        <v>29</v>
      </c>
      <c r="P4" s="18"/>
      <c r="Q4" s="22"/>
      <c r="R4" s="23"/>
    </row>
    <row r="5" s="1" customFormat="1" ht="24" spans="1:18">
      <c r="A5" s="10"/>
      <c r="B5" s="10"/>
      <c r="C5" s="10"/>
      <c r="D5" s="14"/>
      <c r="E5" s="14"/>
      <c r="F5" s="14"/>
      <c r="G5" s="12"/>
      <c r="H5" s="12"/>
      <c r="I5" s="12"/>
      <c r="J5" s="12"/>
      <c r="K5" s="20"/>
      <c r="L5" s="20"/>
      <c r="M5" s="18"/>
      <c r="N5" s="18"/>
      <c r="O5" s="18" t="s">
        <v>30</v>
      </c>
      <c r="P5" s="18" t="s">
        <v>31</v>
      </c>
      <c r="Q5" s="22"/>
      <c r="R5" s="23"/>
    </row>
    <row r="6" s="1" customFormat="1" spans="1:18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</row>
    <row r="7" s="1" customFormat="1" ht="22.5" spans="1:18">
      <c r="A7" s="15">
        <v>1</v>
      </c>
      <c r="B7" s="15" t="s">
        <v>2</v>
      </c>
      <c r="C7" s="15" t="s">
        <v>76</v>
      </c>
      <c r="D7" s="15">
        <v>1899.8</v>
      </c>
      <c r="E7" s="15">
        <v>1867.88</v>
      </c>
      <c r="F7" s="15">
        <f>D7-E7</f>
        <v>31.9199999999998</v>
      </c>
      <c r="G7" s="15">
        <v>1</v>
      </c>
      <c r="H7" s="15">
        <v>0</v>
      </c>
      <c r="I7" s="15">
        <v>0</v>
      </c>
      <c r="J7" s="15">
        <v>0</v>
      </c>
      <c r="K7" s="15">
        <v>1</v>
      </c>
      <c r="L7" s="15">
        <v>0</v>
      </c>
      <c r="M7" s="15">
        <v>228</v>
      </c>
      <c r="N7" s="15">
        <v>760</v>
      </c>
      <c r="O7" s="15">
        <v>0</v>
      </c>
      <c r="P7" s="15">
        <v>760</v>
      </c>
      <c r="Q7" s="15" t="s">
        <v>77</v>
      </c>
      <c r="R7" s="24"/>
    </row>
    <row r="8" s="1" customFormat="1" ht="22.5" spans="1:18">
      <c r="A8" s="15">
        <v>2</v>
      </c>
      <c r="B8" s="15" t="s">
        <v>2</v>
      </c>
      <c r="C8" s="15" t="s">
        <v>78</v>
      </c>
      <c r="D8" s="15">
        <v>999.93</v>
      </c>
      <c r="E8" s="15">
        <v>987.05</v>
      </c>
      <c r="F8" s="15">
        <f t="shared" ref="F8:F34" si="0">D8-E8</f>
        <v>12.88</v>
      </c>
      <c r="G8" s="15">
        <v>1</v>
      </c>
      <c r="H8" s="15">
        <v>0</v>
      </c>
      <c r="I8" s="15">
        <v>0</v>
      </c>
      <c r="J8" s="15">
        <v>0</v>
      </c>
      <c r="K8" s="15">
        <v>1</v>
      </c>
      <c r="L8" s="15">
        <v>0</v>
      </c>
      <c r="M8" s="15">
        <v>281.33</v>
      </c>
      <c r="N8" s="15">
        <v>400</v>
      </c>
      <c r="O8" s="15">
        <v>281.33</v>
      </c>
      <c r="P8" s="15">
        <f t="shared" ref="P8:P33" si="1">N8-O8</f>
        <v>118.67</v>
      </c>
      <c r="Q8" s="15" t="s">
        <v>79</v>
      </c>
      <c r="R8" s="24"/>
    </row>
    <row r="9" s="1" customFormat="1" ht="22.5" spans="1:18">
      <c r="A9" s="15">
        <v>3</v>
      </c>
      <c r="B9" s="15" t="s">
        <v>2</v>
      </c>
      <c r="C9" s="15" t="s">
        <v>80</v>
      </c>
      <c r="D9" s="15">
        <v>999.67</v>
      </c>
      <c r="E9" s="15">
        <v>973.48</v>
      </c>
      <c r="F9" s="15">
        <f t="shared" si="0"/>
        <v>26.1899999999999</v>
      </c>
      <c r="G9" s="15">
        <v>1</v>
      </c>
      <c r="H9" s="15">
        <v>0</v>
      </c>
      <c r="I9" s="15">
        <v>0</v>
      </c>
      <c r="J9" s="15">
        <v>0</v>
      </c>
      <c r="K9" s="15">
        <v>1</v>
      </c>
      <c r="L9" s="15">
        <v>0</v>
      </c>
      <c r="M9" s="15">
        <v>399.283</v>
      </c>
      <c r="N9" s="15">
        <v>400</v>
      </c>
      <c r="O9" s="15">
        <v>399.283</v>
      </c>
      <c r="P9" s="15">
        <f t="shared" si="1"/>
        <v>0.716999999999985</v>
      </c>
      <c r="Q9" s="15" t="s">
        <v>81</v>
      </c>
      <c r="R9" s="17"/>
    </row>
    <row r="10" s="1" customFormat="1" ht="22.5" spans="1:18">
      <c r="A10" s="15">
        <v>4</v>
      </c>
      <c r="B10" s="15" t="s">
        <v>2</v>
      </c>
      <c r="C10" s="15" t="s">
        <v>82</v>
      </c>
      <c r="D10" s="15">
        <v>199.98</v>
      </c>
      <c r="E10" s="15">
        <v>186.76</v>
      </c>
      <c r="F10" s="15">
        <f t="shared" si="0"/>
        <v>13.22</v>
      </c>
      <c r="G10" s="15">
        <v>1</v>
      </c>
      <c r="H10" s="15">
        <v>0</v>
      </c>
      <c r="I10" s="15">
        <v>0</v>
      </c>
      <c r="J10" s="15">
        <v>0</v>
      </c>
      <c r="K10" s="15">
        <v>1</v>
      </c>
      <c r="L10" s="15">
        <v>0</v>
      </c>
      <c r="M10" s="15">
        <v>59.116</v>
      </c>
      <c r="N10" s="15">
        <v>80</v>
      </c>
      <c r="O10" s="15">
        <v>59.116</v>
      </c>
      <c r="P10" s="15">
        <f>N10-M10</f>
        <v>20.884</v>
      </c>
      <c r="Q10" s="15" t="s">
        <v>83</v>
      </c>
      <c r="R10" s="17"/>
    </row>
    <row r="11" s="1" customFormat="1" ht="22.5" spans="1:18">
      <c r="A11" s="15">
        <v>5</v>
      </c>
      <c r="B11" s="15" t="s">
        <v>2</v>
      </c>
      <c r="C11" s="15" t="s">
        <v>84</v>
      </c>
      <c r="D11" s="15">
        <v>300</v>
      </c>
      <c r="E11" s="15">
        <v>300</v>
      </c>
      <c r="F11" s="15">
        <f t="shared" si="0"/>
        <v>0</v>
      </c>
      <c r="G11" s="15">
        <v>1</v>
      </c>
      <c r="H11" s="15">
        <v>0</v>
      </c>
      <c r="I11" s="15">
        <v>0</v>
      </c>
      <c r="J11" s="15">
        <v>0</v>
      </c>
      <c r="K11" s="15">
        <v>1</v>
      </c>
      <c r="L11" s="15">
        <v>0</v>
      </c>
      <c r="M11" s="15">
        <v>36</v>
      </c>
      <c r="N11" s="15">
        <v>120</v>
      </c>
      <c r="O11" s="15">
        <v>0</v>
      </c>
      <c r="P11" s="15">
        <v>0</v>
      </c>
      <c r="Q11" s="15" t="s">
        <v>85</v>
      </c>
      <c r="R11" s="17"/>
    </row>
    <row r="12" s="1" customFormat="1" ht="22.5" spans="1:18">
      <c r="A12" s="15">
        <v>6</v>
      </c>
      <c r="B12" s="15" t="s">
        <v>2</v>
      </c>
      <c r="C12" s="15" t="s">
        <v>86</v>
      </c>
      <c r="D12" s="15">
        <v>499.99</v>
      </c>
      <c r="E12" s="15">
        <v>499.99</v>
      </c>
      <c r="F12" s="15">
        <f t="shared" si="0"/>
        <v>0</v>
      </c>
      <c r="G12" s="15">
        <v>1</v>
      </c>
      <c r="H12" s="15">
        <v>0</v>
      </c>
      <c r="I12" s="15">
        <v>0</v>
      </c>
      <c r="J12" s="15">
        <v>0</v>
      </c>
      <c r="K12" s="15">
        <v>1</v>
      </c>
      <c r="L12" s="15">
        <v>0</v>
      </c>
      <c r="M12" s="15">
        <v>146.447</v>
      </c>
      <c r="N12" s="15">
        <v>200</v>
      </c>
      <c r="O12" s="15">
        <v>146.477</v>
      </c>
      <c r="P12" s="15">
        <f t="shared" si="1"/>
        <v>53.523</v>
      </c>
      <c r="Q12" s="15" t="s">
        <v>87</v>
      </c>
      <c r="R12" s="17"/>
    </row>
    <row r="13" s="1" customFormat="1" ht="22.5" spans="1:18">
      <c r="A13" s="15">
        <v>7</v>
      </c>
      <c r="B13" s="15" t="s">
        <v>2</v>
      </c>
      <c r="C13" s="15" t="s">
        <v>88</v>
      </c>
      <c r="D13" s="15">
        <v>399.99</v>
      </c>
      <c r="E13" s="15">
        <v>399.99</v>
      </c>
      <c r="F13" s="15">
        <f t="shared" si="0"/>
        <v>0</v>
      </c>
      <c r="G13" s="15">
        <v>1</v>
      </c>
      <c r="H13" s="15">
        <v>0</v>
      </c>
      <c r="I13" s="15">
        <v>0</v>
      </c>
      <c r="J13" s="15">
        <v>0</v>
      </c>
      <c r="K13" s="15">
        <v>1</v>
      </c>
      <c r="L13" s="15">
        <v>0</v>
      </c>
      <c r="M13" s="15">
        <v>238.634</v>
      </c>
      <c r="N13" s="15">
        <v>160</v>
      </c>
      <c r="O13" s="15">
        <v>238.634</v>
      </c>
      <c r="P13" s="15">
        <f t="shared" si="1"/>
        <v>-78.634</v>
      </c>
      <c r="Q13" s="15" t="s">
        <v>89</v>
      </c>
      <c r="R13" s="17"/>
    </row>
    <row r="14" s="1" customFormat="1" ht="22.5" spans="1:18">
      <c r="A14" s="15">
        <v>8</v>
      </c>
      <c r="B14" s="15" t="s">
        <v>2</v>
      </c>
      <c r="C14" s="15" t="s">
        <v>90</v>
      </c>
      <c r="D14" s="15">
        <v>319.99</v>
      </c>
      <c r="E14" s="15">
        <v>319.99</v>
      </c>
      <c r="F14" s="15">
        <f t="shared" si="0"/>
        <v>0</v>
      </c>
      <c r="G14" s="15">
        <v>1</v>
      </c>
      <c r="H14" s="15">
        <v>0</v>
      </c>
      <c r="I14" s="15">
        <v>0</v>
      </c>
      <c r="J14" s="15">
        <v>0</v>
      </c>
      <c r="K14" s="15">
        <v>1</v>
      </c>
      <c r="L14" s="15">
        <v>0</v>
      </c>
      <c r="M14" s="15">
        <v>163.83</v>
      </c>
      <c r="N14" s="15">
        <v>127.64</v>
      </c>
      <c r="O14" s="15">
        <v>163.83</v>
      </c>
      <c r="P14" s="15">
        <f t="shared" si="1"/>
        <v>-36.19</v>
      </c>
      <c r="Q14" s="15" t="s">
        <v>91</v>
      </c>
      <c r="R14" s="17"/>
    </row>
    <row r="15" s="1" customFormat="1" ht="22.5" spans="1:18">
      <c r="A15" s="15">
        <v>9</v>
      </c>
      <c r="B15" s="15" t="s">
        <v>2</v>
      </c>
      <c r="C15" s="15" t="s">
        <v>92</v>
      </c>
      <c r="D15" s="15">
        <v>769.68</v>
      </c>
      <c r="E15" s="15">
        <v>769.68</v>
      </c>
      <c r="F15" s="15">
        <f t="shared" si="0"/>
        <v>0</v>
      </c>
      <c r="G15" s="15">
        <v>1</v>
      </c>
      <c r="H15" s="15">
        <v>0</v>
      </c>
      <c r="I15" s="15">
        <v>0</v>
      </c>
      <c r="J15" s="15">
        <v>0</v>
      </c>
      <c r="K15" s="15">
        <v>1</v>
      </c>
      <c r="L15" s="15">
        <v>0</v>
      </c>
      <c r="M15" s="15">
        <v>628.984816</v>
      </c>
      <c r="N15" s="15">
        <v>300</v>
      </c>
      <c r="O15" s="15">
        <v>628.984816</v>
      </c>
      <c r="P15" s="15">
        <f t="shared" si="1"/>
        <v>-328.984816</v>
      </c>
      <c r="Q15" s="15" t="s">
        <v>93</v>
      </c>
      <c r="R15" s="17"/>
    </row>
    <row r="16" s="1" customFormat="1" ht="22.5" spans="1:18">
      <c r="A16" s="15">
        <v>10</v>
      </c>
      <c r="B16" s="15" t="s">
        <v>2</v>
      </c>
      <c r="C16" s="15" t="s">
        <v>94</v>
      </c>
      <c r="D16" s="15">
        <v>899.99</v>
      </c>
      <c r="E16" s="15">
        <v>888.88</v>
      </c>
      <c r="F16" s="15">
        <f t="shared" si="0"/>
        <v>11.11</v>
      </c>
      <c r="G16" s="15">
        <v>1</v>
      </c>
      <c r="H16" s="15">
        <v>0</v>
      </c>
      <c r="I16" s="15">
        <v>0</v>
      </c>
      <c r="J16" s="15">
        <v>0</v>
      </c>
      <c r="K16" s="15">
        <v>1</v>
      </c>
      <c r="L16" s="15">
        <v>0</v>
      </c>
      <c r="M16" s="15">
        <v>518.571</v>
      </c>
      <c r="N16" s="15">
        <v>360</v>
      </c>
      <c r="O16" s="15">
        <v>518.571</v>
      </c>
      <c r="P16" s="15">
        <f t="shared" si="1"/>
        <v>-158.571</v>
      </c>
      <c r="Q16" s="15" t="s">
        <v>95</v>
      </c>
      <c r="R16" s="17"/>
    </row>
    <row r="17" s="1" customFormat="1" ht="22.5" spans="1:18">
      <c r="A17" s="15">
        <v>11</v>
      </c>
      <c r="B17" s="15" t="s">
        <v>2</v>
      </c>
      <c r="C17" s="15" t="s">
        <v>96</v>
      </c>
      <c r="D17" s="15">
        <v>999.52</v>
      </c>
      <c r="E17" s="15">
        <v>977</v>
      </c>
      <c r="F17" s="15">
        <f t="shared" si="0"/>
        <v>22.52</v>
      </c>
      <c r="G17" s="15">
        <v>1</v>
      </c>
      <c r="H17" s="15">
        <v>0</v>
      </c>
      <c r="I17" s="15">
        <v>0</v>
      </c>
      <c r="J17" s="15">
        <v>0</v>
      </c>
      <c r="K17" s="15">
        <v>1</v>
      </c>
      <c r="L17" s="15">
        <v>0</v>
      </c>
      <c r="M17" s="15">
        <v>292.932</v>
      </c>
      <c r="N17" s="15">
        <v>400</v>
      </c>
      <c r="O17" s="15">
        <v>292.932</v>
      </c>
      <c r="P17" s="15">
        <f t="shared" si="1"/>
        <v>107.068</v>
      </c>
      <c r="Q17" s="15" t="s">
        <v>97</v>
      </c>
      <c r="R17" s="17"/>
    </row>
    <row r="18" s="1" customFormat="1" ht="22.5" spans="1:18">
      <c r="A18" s="15">
        <v>12</v>
      </c>
      <c r="B18" s="15" t="s">
        <v>2</v>
      </c>
      <c r="C18" s="15" t="s">
        <v>98</v>
      </c>
      <c r="D18" s="15">
        <v>599.83</v>
      </c>
      <c r="E18" s="15">
        <v>599.83</v>
      </c>
      <c r="F18" s="15">
        <f t="shared" si="0"/>
        <v>0</v>
      </c>
      <c r="G18" s="15">
        <v>1</v>
      </c>
      <c r="H18" s="15">
        <v>0</v>
      </c>
      <c r="I18" s="15">
        <v>0</v>
      </c>
      <c r="J18" s="15">
        <v>0</v>
      </c>
      <c r="K18" s="15">
        <v>1</v>
      </c>
      <c r="L18" s="15">
        <v>0</v>
      </c>
      <c r="M18" s="15">
        <v>181.962</v>
      </c>
      <c r="N18" s="15">
        <v>240</v>
      </c>
      <c r="O18" s="15">
        <v>181.962</v>
      </c>
      <c r="P18" s="15">
        <f t="shared" si="1"/>
        <v>58.038</v>
      </c>
      <c r="Q18" s="15" t="s">
        <v>99</v>
      </c>
      <c r="R18" s="17"/>
    </row>
    <row r="19" s="1" customFormat="1" ht="22.5" spans="1:18">
      <c r="A19" s="15">
        <v>13</v>
      </c>
      <c r="B19" s="15" t="s">
        <v>2</v>
      </c>
      <c r="C19" s="15" t="s">
        <v>100</v>
      </c>
      <c r="D19" s="15">
        <v>499.8</v>
      </c>
      <c r="E19" s="15">
        <v>499.8</v>
      </c>
      <c r="F19" s="15">
        <f t="shared" si="0"/>
        <v>0</v>
      </c>
      <c r="G19" s="15">
        <v>1</v>
      </c>
      <c r="H19" s="15">
        <v>0</v>
      </c>
      <c r="I19" s="15">
        <v>0</v>
      </c>
      <c r="J19" s="15">
        <v>0</v>
      </c>
      <c r="K19" s="15">
        <v>1</v>
      </c>
      <c r="L19" s="15">
        <v>0</v>
      </c>
      <c r="M19" s="15">
        <v>199.481</v>
      </c>
      <c r="N19" s="15">
        <v>200</v>
      </c>
      <c r="O19" s="15">
        <v>199.481</v>
      </c>
      <c r="P19" s="15">
        <f t="shared" si="1"/>
        <v>0.519000000000005</v>
      </c>
      <c r="Q19" s="15" t="s">
        <v>101</v>
      </c>
      <c r="R19" s="17"/>
    </row>
    <row r="20" s="1" customFormat="1" ht="22.5" spans="1:18">
      <c r="A20" s="15">
        <v>14</v>
      </c>
      <c r="B20" s="15" t="s">
        <v>2</v>
      </c>
      <c r="C20" s="15" t="s">
        <v>102</v>
      </c>
      <c r="D20" s="15">
        <v>499.93</v>
      </c>
      <c r="E20" s="15">
        <v>499.93</v>
      </c>
      <c r="F20" s="15">
        <f t="shared" si="0"/>
        <v>0</v>
      </c>
      <c r="G20" s="15">
        <v>1</v>
      </c>
      <c r="H20" s="15">
        <v>0</v>
      </c>
      <c r="I20" s="15">
        <v>0</v>
      </c>
      <c r="J20" s="15">
        <v>0</v>
      </c>
      <c r="K20" s="15">
        <v>1</v>
      </c>
      <c r="L20" s="15">
        <v>0</v>
      </c>
      <c r="M20" s="15">
        <v>145.386</v>
      </c>
      <c r="N20" s="15">
        <v>200</v>
      </c>
      <c r="O20" s="15">
        <v>145.386</v>
      </c>
      <c r="P20" s="15">
        <f t="shared" si="1"/>
        <v>54.614</v>
      </c>
      <c r="Q20" s="15" t="s">
        <v>103</v>
      </c>
      <c r="R20" s="17"/>
    </row>
    <row r="21" s="1" customFormat="1" ht="22.5" spans="1:18">
      <c r="A21" s="15">
        <v>15</v>
      </c>
      <c r="B21" s="15" t="s">
        <v>2</v>
      </c>
      <c r="C21" s="15" t="s">
        <v>104</v>
      </c>
      <c r="D21" s="15">
        <v>199.63</v>
      </c>
      <c r="E21" s="15">
        <v>199.63</v>
      </c>
      <c r="F21" s="15">
        <f t="shared" si="0"/>
        <v>0</v>
      </c>
      <c r="G21" s="15">
        <v>1</v>
      </c>
      <c r="H21" s="15">
        <v>0</v>
      </c>
      <c r="I21" s="15">
        <v>0</v>
      </c>
      <c r="J21" s="15">
        <v>0</v>
      </c>
      <c r="K21" s="15">
        <v>1</v>
      </c>
      <c r="L21" s="15">
        <v>0</v>
      </c>
      <c r="M21" s="15">
        <v>130.816</v>
      </c>
      <c r="N21" s="15">
        <v>80</v>
      </c>
      <c r="O21" s="15">
        <v>130.816</v>
      </c>
      <c r="P21" s="15">
        <f t="shared" si="1"/>
        <v>-50.816</v>
      </c>
      <c r="Q21" s="15" t="s">
        <v>105</v>
      </c>
      <c r="R21" s="25"/>
    </row>
    <row r="22" s="1" customFormat="1" ht="22.5" spans="1:18">
      <c r="A22" s="15">
        <v>16</v>
      </c>
      <c r="B22" s="15" t="s">
        <v>2</v>
      </c>
      <c r="C22" s="15" t="s">
        <v>106</v>
      </c>
      <c r="D22" s="15">
        <v>199.73</v>
      </c>
      <c r="E22" s="15">
        <v>144.57</v>
      </c>
      <c r="F22" s="15">
        <f t="shared" si="0"/>
        <v>55.16</v>
      </c>
      <c r="G22" s="15">
        <v>1</v>
      </c>
      <c r="H22" s="15">
        <v>0</v>
      </c>
      <c r="I22" s="15">
        <v>0</v>
      </c>
      <c r="J22" s="15">
        <v>0</v>
      </c>
      <c r="K22" s="15">
        <v>1</v>
      </c>
      <c r="L22" s="15">
        <v>0</v>
      </c>
      <c r="M22" s="15">
        <v>4.384</v>
      </c>
      <c r="N22" s="15">
        <v>80</v>
      </c>
      <c r="O22" s="15">
        <v>4.384</v>
      </c>
      <c r="P22" s="15">
        <f t="shared" si="1"/>
        <v>75.616</v>
      </c>
      <c r="Q22" s="15" t="s">
        <v>107</v>
      </c>
      <c r="R22" s="25"/>
    </row>
    <row r="23" s="1" customFormat="1" ht="22.5" spans="1:18">
      <c r="A23" s="15">
        <v>17</v>
      </c>
      <c r="B23" s="15" t="s">
        <v>2</v>
      </c>
      <c r="C23" s="15" t="s">
        <v>108</v>
      </c>
      <c r="D23" s="15">
        <v>300</v>
      </c>
      <c r="E23" s="15">
        <v>300</v>
      </c>
      <c r="F23" s="15">
        <f t="shared" si="0"/>
        <v>0</v>
      </c>
      <c r="G23" s="15">
        <v>1</v>
      </c>
      <c r="H23" s="15">
        <v>0</v>
      </c>
      <c r="I23" s="15">
        <v>0</v>
      </c>
      <c r="J23" s="15">
        <v>0</v>
      </c>
      <c r="K23" s="15">
        <v>1</v>
      </c>
      <c r="L23" s="15">
        <v>0</v>
      </c>
      <c r="M23" s="15">
        <v>83.76</v>
      </c>
      <c r="N23" s="15">
        <v>120</v>
      </c>
      <c r="O23" s="15">
        <v>83.76</v>
      </c>
      <c r="P23" s="15">
        <f t="shared" si="1"/>
        <v>36.24</v>
      </c>
      <c r="Q23" s="15" t="s">
        <v>109</v>
      </c>
      <c r="R23" s="25"/>
    </row>
    <row r="24" s="1" customFormat="1" ht="22.5" spans="1:18">
      <c r="A24" s="15">
        <v>18</v>
      </c>
      <c r="B24" s="15" t="s">
        <v>2</v>
      </c>
      <c r="C24" s="15" t="s">
        <v>110</v>
      </c>
      <c r="D24" s="15">
        <v>199.83</v>
      </c>
      <c r="E24" s="15">
        <v>199.83</v>
      </c>
      <c r="F24" s="15">
        <f t="shared" si="0"/>
        <v>0</v>
      </c>
      <c r="G24" s="15">
        <v>1</v>
      </c>
      <c r="H24" s="15">
        <v>0</v>
      </c>
      <c r="I24" s="15">
        <v>0</v>
      </c>
      <c r="J24" s="15">
        <v>0</v>
      </c>
      <c r="K24" s="15">
        <v>1</v>
      </c>
      <c r="L24" s="15">
        <v>0</v>
      </c>
      <c r="M24" s="15">
        <v>61.902</v>
      </c>
      <c r="N24" s="15">
        <v>80</v>
      </c>
      <c r="O24" s="15">
        <v>61.902</v>
      </c>
      <c r="P24" s="15">
        <f t="shared" si="1"/>
        <v>18.098</v>
      </c>
      <c r="Q24" s="15" t="s">
        <v>111</v>
      </c>
      <c r="R24" s="25"/>
    </row>
    <row r="25" s="1" customFormat="1" ht="22.5" spans="1:18">
      <c r="A25" s="15">
        <v>19</v>
      </c>
      <c r="B25" s="15" t="s">
        <v>2</v>
      </c>
      <c r="C25" s="15" t="s">
        <v>112</v>
      </c>
      <c r="D25" s="15">
        <v>299.96</v>
      </c>
      <c r="E25" s="15">
        <v>299.96</v>
      </c>
      <c r="F25" s="15">
        <f t="shared" si="0"/>
        <v>0</v>
      </c>
      <c r="G25" s="15">
        <v>1</v>
      </c>
      <c r="H25" s="15">
        <v>0</v>
      </c>
      <c r="I25" s="15">
        <v>0</v>
      </c>
      <c r="J25" s="15">
        <v>0</v>
      </c>
      <c r="K25" s="15">
        <v>1</v>
      </c>
      <c r="L25" s="15">
        <v>0</v>
      </c>
      <c r="M25" s="15">
        <v>200.763</v>
      </c>
      <c r="N25" s="15">
        <v>120</v>
      </c>
      <c r="O25" s="15">
        <v>200.763</v>
      </c>
      <c r="P25" s="15">
        <f t="shared" si="1"/>
        <v>-80.763</v>
      </c>
      <c r="Q25" s="15" t="s">
        <v>113</v>
      </c>
      <c r="R25" s="25"/>
    </row>
    <row r="26" s="1" customFormat="1" ht="22.5" spans="1:18">
      <c r="A26" s="15">
        <v>20</v>
      </c>
      <c r="B26" s="15" t="s">
        <v>2</v>
      </c>
      <c r="C26" s="15" t="s">
        <v>114</v>
      </c>
      <c r="D26" s="15">
        <v>599.99</v>
      </c>
      <c r="E26" s="15">
        <v>595.79</v>
      </c>
      <c r="F26" s="15">
        <f t="shared" si="0"/>
        <v>4.20000000000005</v>
      </c>
      <c r="G26" s="15">
        <v>1</v>
      </c>
      <c r="H26" s="15">
        <v>0</v>
      </c>
      <c r="I26" s="15">
        <v>0</v>
      </c>
      <c r="J26" s="15">
        <v>0</v>
      </c>
      <c r="K26" s="15">
        <v>1</v>
      </c>
      <c r="L26" s="15">
        <v>0</v>
      </c>
      <c r="M26" s="15">
        <v>44.28</v>
      </c>
      <c r="N26" s="15">
        <v>240</v>
      </c>
      <c r="O26" s="15">
        <v>44.28</v>
      </c>
      <c r="P26" s="15">
        <f t="shared" si="1"/>
        <v>195.72</v>
      </c>
      <c r="Q26" s="15" t="s">
        <v>115</v>
      </c>
      <c r="R26" s="25"/>
    </row>
    <row r="27" s="1" customFormat="1" ht="24" spans="1:18">
      <c r="A27" s="15">
        <v>21</v>
      </c>
      <c r="B27" s="15" t="s">
        <v>2</v>
      </c>
      <c r="C27" s="16" t="s">
        <v>116</v>
      </c>
      <c r="D27" s="16">
        <v>80</v>
      </c>
      <c r="E27" s="16">
        <v>80</v>
      </c>
      <c r="F27" s="15">
        <f t="shared" si="0"/>
        <v>0</v>
      </c>
      <c r="G27" s="15">
        <v>1</v>
      </c>
      <c r="H27" s="15">
        <v>0</v>
      </c>
      <c r="I27" s="15">
        <v>0</v>
      </c>
      <c r="J27" s="15">
        <v>0</v>
      </c>
      <c r="K27" s="15">
        <v>1</v>
      </c>
      <c r="L27" s="15">
        <v>0</v>
      </c>
      <c r="M27" s="15">
        <v>24</v>
      </c>
      <c r="N27" s="15">
        <v>32</v>
      </c>
      <c r="O27" s="15">
        <v>0</v>
      </c>
      <c r="P27" s="15">
        <f t="shared" si="1"/>
        <v>32</v>
      </c>
      <c r="Q27" s="15" t="s">
        <v>117</v>
      </c>
      <c r="R27" s="25"/>
    </row>
    <row r="28" s="1" customFormat="1" ht="36" spans="1:18">
      <c r="A28" s="15">
        <v>22</v>
      </c>
      <c r="B28" s="15" t="s">
        <v>2</v>
      </c>
      <c r="C28" s="16" t="s">
        <v>118</v>
      </c>
      <c r="D28" s="16">
        <v>605.87</v>
      </c>
      <c r="E28" s="16">
        <v>587.15</v>
      </c>
      <c r="F28" s="15">
        <f t="shared" si="0"/>
        <v>18.72</v>
      </c>
      <c r="G28" s="16">
        <v>1</v>
      </c>
      <c r="H28" s="16">
        <v>0</v>
      </c>
      <c r="I28" s="16">
        <v>0</v>
      </c>
      <c r="J28" s="16">
        <v>0</v>
      </c>
      <c r="K28" s="16">
        <v>1</v>
      </c>
      <c r="L28" s="16">
        <v>0</v>
      </c>
      <c r="M28" s="16">
        <v>419.3851</v>
      </c>
      <c r="N28" s="16">
        <v>240</v>
      </c>
      <c r="O28" s="16">
        <v>419.3851</v>
      </c>
      <c r="P28" s="16">
        <f t="shared" si="1"/>
        <v>-179.3851</v>
      </c>
      <c r="Q28" s="16" t="s">
        <v>119</v>
      </c>
      <c r="R28" s="25"/>
    </row>
    <row r="29" s="1" customFormat="1" ht="24" spans="1:18">
      <c r="A29" s="15">
        <v>23</v>
      </c>
      <c r="B29" s="15" t="s">
        <v>2</v>
      </c>
      <c r="C29" s="16" t="s">
        <v>120</v>
      </c>
      <c r="D29" s="16">
        <v>1499.86</v>
      </c>
      <c r="E29" s="16">
        <v>1499.86</v>
      </c>
      <c r="F29" s="15">
        <f t="shared" si="0"/>
        <v>0</v>
      </c>
      <c r="G29" s="16">
        <v>1</v>
      </c>
      <c r="H29" s="16">
        <v>0</v>
      </c>
      <c r="I29" s="16">
        <v>0</v>
      </c>
      <c r="J29" s="16">
        <v>0</v>
      </c>
      <c r="K29" s="16">
        <v>1</v>
      </c>
      <c r="L29" s="16">
        <v>0</v>
      </c>
      <c r="M29" s="16">
        <v>443.910023</v>
      </c>
      <c r="N29" s="16">
        <v>600</v>
      </c>
      <c r="O29" s="16">
        <v>443.910023</v>
      </c>
      <c r="P29" s="16">
        <f t="shared" si="1"/>
        <v>156.089977</v>
      </c>
      <c r="Q29" s="16" t="s">
        <v>121</v>
      </c>
      <c r="R29" s="25"/>
    </row>
    <row r="30" s="1" customFormat="1" ht="24" spans="1:18">
      <c r="A30" s="15">
        <v>24</v>
      </c>
      <c r="B30" s="15" t="s">
        <v>2</v>
      </c>
      <c r="C30" s="16" t="s">
        <v>122</v>
      </c>
      <c r="D30" s="16">
        <v>200</v>
      </c>
      <c r="E30" s="16">
        <v>200</v>
      </c>
      <c r="F30" s="15">
        <f t="shared" si="0"/>
        <v>0</v>
      </c>
      <c r="G30" s="16">
        <v>1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60</v>
      </c>
      <c r="N30" s="16">
        <v>80</v>
      </c>
      <c r="O30" s="16">
        <v>0</v>
      </c>
      <c r="P30" s="16">
        <f t="shared" si="1"/>
        <v>80</v>
      </c>
      <c r="Q30" s="16" t="s">
        <v>123</v>
      </c>
      <c r="R30" s="25"/>
    </row>
    <row r="31" s="1" customFormat="1" ht="36" spans="1:18">
      <c r="A31" s="15">
        <v>25</v>
      </c>
      <c r="B31" s="15" t="s">
        <v>2</v>
      </c>
      <c r="C31" s="16" t="s">
        <v>124</v>
      </c>
      <c r="D31" s="16">
        <v>299.99</v>
      </c>
      <c r="E31" s="16">
        <v>299.99</v>
      </c>
      <c r="F31" s="15">
        <f t="shared" si="0"/>
        <v>0</v>
      </c>
      <c r="G31" s="16">
        <v>1</v>
      </c>
      <c r="H31" s="16">
        <v>0</v>
      </c>
      <c r="I31" s="16">
        <v>0</v>
      </c>
      <c r="J31" s="16">
        <v>0</v>
      </c>
      <c r="K31" s="16">
        <v>1</v>
      </c>
      <c r="L31" s="16">
        <v>0</v>
      </c>
      <c r="M31" s="16">
        <v>90.534</v>
      </c>
      <c r="N31" s="16">
        <v>120</v>
      </c>
      <c r="O31" s="16">
        <v>90.534</v>
      </c>
      <c r="P31" s="16">
        <f t="shared" si="1"/>
        <v>29.466</v>
      </c>
      <c r="Q31" s="16" t="s">
        <v>125</v>
      </c>
      <c r="R31" s="25"/>
    </row>
    <row r="32" s="1" customFormat="1" ht="24" spans="1:18">
      <c r="A32" s="15">
        <v>26</v>
      </c>
      <c r="B32" s="15" t="s">
        <v>2</v>
      </c>
      <c r="C32" s="16" t="s">
        <v>126</v>
      </c>
      <c r="D32" s="16">
        <v>899.98</v>
      </c>
      <c r="E32" s="16">
        <v>893.95</v>
      </c>
      <c r="F32" s="15">
        <f t="shared" si="0"/>
        <v>6.02999999999997</v>
      </c>
      <c r="G32" s="16">
        <v>1</v>
      </c>
      <c r="H32" s="16">
        <v>0</v>
      </c>
      <c r="I32" s="16">
        <v>0</v>
      </c>
      <c r="J32" s="16">
        <v>0</v>
      </c>
      <c r="K32" s="16">
        <v>1</v>
      </c>
      <c r="L32" s="16">
        <v>0</v>
      </c>
      <c r="M32" s="16">
        <v>541.894</v>
      </c>
      <c r="N32" s="16">
        <v>360</v>
      </c>
      <c r="O32" s="16">
        <v>541.594</v>
      </c>
      <c r="P32" s="16">
        <f t="shared" si="1"/>
        <v>-181.594</v>
      </c>
      <c r="Q32" s="16" t="s">
        <v>127</v>
      </c>
      <c r="R32" s="25"/>
    </row>
    <row r="33" s="1" customFormat="1" ht="36" spans="1:18">
      <c r="A33" s="15">
        <v>27</v>
      </c>
      <c r="B33" s="15" t="s">
        <v>2</v>
      </c>
      <c r="C33" s="16" t="s">
        <v>128</v>
      </c>
      <c r="D33" s="16">
        <v>400</v>
      </c>
      <c r="E33" s="16">
        <v>400</v>
      </c>
      <c r="F33" s="15">
        <f t="shared" si="0"/>
        <v>0</v>
      </c>
      <c r="G33" s="16">
        <v>1</v>
      </c>
      <c r="H33" s="16">
        <v>0</v>
      </c>
      <c r="I33" s="16">
        <v>0</v>
      </c>
      <c r="J33" s="16">
        <v>0</v>
      </c>
      <c r="K33" s="16">
        <v>1</v>
      </c>
      <c r="L33" s="16">
        <v>0</v>
      </c>
      <c r="M33" s="16">
        <v>200</v>
      </c>
      <c r="N33" s="16">
        <v>160</v>
      </c>
      <c r="O33" s="16">
        <v>0</v>
      </c>
      <c r="P33" s="16">
        <f t="shared" si="1"/>
        <v>160</v>
      </c>
      <c r="Q33" s="16" t="s">
        <v>129</v>
      </c>
      <c r="R33" s="25"/>
    </row>
  </sheetData>
  <mergeCells count="28">
    <mergeCell ref="A1:R1"/>
    <mergeCell ref="A2:B2"/>
    <mergeCell ref="C2:E2"/>
    <mergeCell ref="F2:G2"/>
    <mergeCell ref="H2:K2"/>
    <mergeCell ref="M2:N2"/>
    <mergeCell ref="P2:R2"/>
    <mergeCell ref="D3:F3"/>
    <mergeCell ref="G3:J3"/>
    <mergeCell ref="K3:L3"/>
    <mergeCell ref="N3:P3"/>
    <mergeCell ref="O4:P4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3:M5"/>
    <mergeCell ref="N4:N5"/>
    <mergeCell ref="Q3:Q5"/>
    <mergeCell ref="R3:R5"/>
  </mergeCells>
  <pageMargins left="0.699305555555556" right="0.699305555555556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2016周报进度表</vt:lpstr>
      <vt:lpstr>2017周报进度表</vt:lpstr>
      <vt:lpstr>2018周报进度表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2018-11-28T03:55:00Z</dcterms:created>
  <dcterms:modified xsi:type="dcterms:W3CDTF">2019-01-15T10:31:12Z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